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0" windowWidth="22260" windowHeight="12645"/>
  </bookViews>
  <sheets>
    <sheet name="Личное" sheetId="1" r:id="rId1"/>
    <sheet name="Командно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6" i="1" l="1"/>
  <c r="Q106" i="1"/>
  <c r="Q104" i="1"/>
  <c r="Q92" i="1"/>
  <c r="Q88" i="1"/>
  <c r="Q73" i="1"/>
  <c r="Q64" i="1"/>
  <c r="Q76" i="1"/>
  <c r="Q33" i="1"/>
  <c r="Q32" i="1"/>
  <c r="Q114" i="1"/>
  <c r="Q77" i="1"/>
  <c r="Q90" i="1"/>
  <c r="Q74" i="1"/>
  <c r="Q49" i="1"/>
  <c r="Q71" i="1"/>
  <c r="Q45" i="1"/>
  <c r="Q42" i="1"/>
  <c r="Q95" i="1"/>
  <c r="Q58" i="1"/>
  <c r="Q27" i="1"/>
  <c r="Q60" i="1"/>
  <c r="Q51" i="1"/>
  <c r="Q47" i="1"/>
  <c r="Q113" i="1"/>
  <c r="Q112" i="1"/>
  <c r="Q108" i="1"/>
  <c r="Q102" i="1"/>
  <c r="Q97" i="1"/>
  <c r="Q83" i="1"/>
  <c r="Q39" i="1"/>
  <c r="Q31" i="1"/>
  <c r="Q18" i="1"/>
  <c r="Q54" i="1"/>
  <c r="Q50" i="1"/>
  <c r="Q15" i="1"/>
  <c r="Q75" i="1"/>
  <c r="Q30" i="1"/>
  <c r="Q26" i="1"/>
  <c r="Q105" i="1"/>
  <c r="Q99" i="1"/>
  <c r="Q16" i="1"/>
  <c r="Q98" i="1"/>
  <c r="Q79" i="1"/>
  <c r="Q55" i="1"/>
  <c r="Q109" i="1"/>
  <c r="Q111" i="1"/>
  <c r="Q19" i="1"/>
  <c r="Q84" i="1"/>
  <c r="Q36" i="1"/>
  <c r="Q12" i="1"/>
  <c r="Q66" i="1"/>
  <c r="Q63" i="1"/>
  <c r="Q25" i="1"/>
  <c r="Q96" i="1"/>
  <c r="Q61" i="1"/>
  <c r="Q43" i="1"/>
  <c r="Q46" i="1"/>
  <c r="Q38" i="1"/>
  <c r="Q29" i="1"/>
  <c r="Q101" i="1"/>
  <c r="Q93" i="1"/>
  <c r="Q72" i="1"/>
  <c r="Q91" i="1"/>
  <c r="Q81" i="1"/>
  <c r="Q68" i="1"/>
  <c r="Q85" i="1"/>
  <c r="Q67" i="1"/>
  <c r="Q40" i="1"/>
  <c r="Q70" i="1"/>
  <c r="Q37" i="1"/>
  <c r="Q28" i="1"/>
  <c r="Q87" i="1"/>
  <c r="Q86" i="1"/>
  <c r="Q82" i="1"/>
  <c r="Q107" i="1"/>
  <c r="Q100" i="1"/>
  <c r="Q57" i="1"/>
  <c r="Q89" i="1"/>
  <c r="Q48" i="1"/>
  <c r="Q13" i="1"/>
  <c r="Q69" i="1"/>
  <c r="Q59" i="1"/>
  <c r="Q34" i="1"/>
  <c r="Q115" i="1"/>
  <c r="Q103" i="1"/>
  <c r="Q65" i="1"/>
  <c r="Q62" i="1"/>
  <c r="Q41" i="1"/>
  <c r="Q24" i="1"/>
  <c r="Q80" i="1"/>
  <c r="Q23" i="1"/>
  <c r="Q9" i="1"/>
  <c r="Q94" i="1"/>
  <c r="Q78" i="1"/>
  <c r="Q52" i="1"/>
  <c r="Q110" i="1"/>
  <c r="Q22" i="1"/>
  <c r="Q17" i="1"/>
  <c r="Q21" i="1"/>
  <c r="Q20" i="1"/>
  <c r="Q6" i="1"/>
  <c r="Q14" i="1"/>
  <c r="Q5" i="1"/>
  <c r="Q3" i="1"/>
  <c r="Q44" i="1"/>
  <c r="Q35" i="1"/>
  <c r="Q8" i="1"/>
  <c r="Q53" i="1"/>
  <c r="Q11" i="1"/>
  <c r="Q7" i="1"/>
  <c r="Q10" i="1"/>
  <c r="Q4" i="1"/>
  <c r="Q2" i="1"/>
  <c r="AE37" i="2"/>
  <c r="AD37" i="2"/>
  <c r="AC37" i="2"/>
  <c r="AB37" i="2"/>
  <c r="AE36" i="2"/>
  <c r="AD36" i="2"/>
  <c r="AC36" i="2"/>
  <c r="AB36" i="2"/>
  <c r="AE35" i="2"/>
  <c r="AD35" i="2"/>
  <c r="AC35" i="2"/>
  <c r="AB35" i="2"/>
  <c r="AE34" i="2"/>
  <c r="AD34" i="2"/>
  <c r="AC34" i="2"/>
  <c r="AB34" i="2"/>
  <c r="AE33" i="2"/>
  <c r="AD33" i="2"/>
  <c r="AC33" i="2"/>
  <c r="AB33" i="2"/>
  <c r="AE32" i="2"/>
  <c r="AD32" i="2"/>
  <c r="AC32" i="2"/>
  <c r="AB32" i="2"/>
  <c r="AE31" i="2"/>
  <c r="AD31" i="2"/>
  <c r="AC31" i="2"/>
  <c r="AB31" i="2"/>
  <c r="AE30" i="2"/>
  <c r="AD30" i="2"/>
  <c r="AC30" i="2"/>
  <c r="AB30" i="2"/>
  <c r="AE29" i="2"/>
  <c r="AD29" i="2"/>
  <c r="AC29" i="2"/>
  <c r="AB29" i="2"/>
  <c r="AE28" i="2"/>
  <c r="AD28" i="2"/>
  <c r="AC28" i="2"/>
  <c r="AB28" i="2"/>
  <c r="AE27" i="2"/>
  <c r="AD27" i="2"/>
  <c r="AC27" i="2"/>
  <c r="AB27" i="2"/>
  <c r="AE26" i="2"/>
  <c r="AD26" i="2"/>
  <c r="AC26" i="2"/>
  <c r="AB26" i="2"/>
  <c r="AE25" i="2"/>
  <c r="AD25" i="2"/>
  <c r="AC25" i="2"/>
  <c r="AB25" i="2"/>
  <c r="AE24" i="2"/>
  <c r="AD24" i="2"/>
  <c r="AC24" i="2"/>
  <c r="AB24" i="2"/>
  <c r="AE23" i="2"/>
  <c r="AD23" i="2"/>
  <c r="AC23" i="2"/>
  <c r="AB23" i="2"/>
  <c r="AE22" i="2"/>
  <c r="AD22" i="2"/>
  <c r="AC22" i="2"/>
  <c r="AB22" i="2"/>
  <c r="AE21" i="2"/>
  <c r="AD21" i="2"/>
  <c r="AC21" i="2"/>
  <c r="AB21" i="2"/>
  <c r="AE20" i="2"/>
  <c r="AD20" i="2"/>
  <c r="AC20" i="2"/>
  <c r="AB20" i="2"/>
  <c r="AE19" i="2"/>
  <c r="AD19" i="2"/>
  <c r="AC19" i="2"/>
  <c r="AB19" i="2"/>
  <c r="AE18" i="2"/>
  <c r="AD18" i="2"/>
  <c r="AC18" i="2"/>
  <c r="AB18" i="2"/>
  <c r="AE17" i="2"/>
  <c r="AD17" i="2"/>
  <c r="AC17" i="2"/>
  <c r="AB17" i="2"/>
  <c r="AE16" i="2"/>
  <c r="AD16" i="2"/>
  <c r="AC16" i="2"/>
  <c r="AB16" i="2"/>
  <c r="AE15" i="2"/>
  <c r="AD15" i="2"/>
  <c r="AC15" i="2"/>
  <c r="AB15" i="2"/>
  <c r="AE14" i="2"/>
  <c r="AD14" i="2"/>
  <c r="AC14" i="2"/>
  <c r="AB14" i="2"/>
  <c r="AE13" i="2"/>
  <c r="AD13" i="2"/>
  <c r="AC13" i="2"/>
  <c r="AB13" i="2"/>
  <c r="AE12" i="2"/>
  <c r="AD12" i="2"/>
  <c r="AC12" i="2"/>
  <c r="AB12" i="2"/>
  <c r="AE11" i="2"/>
  <c r="AD11" i="2"/>
  <c r="AC11" i="2"/>
  <c r="AB11" i="2"/>
  <c r="AE10" i="2"/>
  <c r="AD10" i="2"/>
  <c r="AC10" i="2"/>
  <c r="AB10" i="2"/>
  <c r="AE9" i="2"/>
  <c r="AD9" i="2"/>
  <c r="AC9" i="2"/>
  <c r="AB9" i="2"/>
  <c r="AE8" i="2"/>
  <c r="AD8" i="2"/>
  <c r="AC8" i="2"/>
  <c r="AB8" i="2"/>
  <c r="AE7" i="2"/>
  <c r="AD7" i="2"/>
  <c r="AC7" i="2"/>
  <c r="AB7" i="2"/>
  <c r="AE6" i="2"/>
  <c r="AD6" i="2"/>
  <c r="AC6" i="2"/>
  <c r="AB6" i="2"/>
  <c r="AE5" i="2"/>
  <c r="AD5" i="2"/>
  <c r="AC5" i="2"/>
  <c r="AB5" i="2"/>
  <c r="AE4" i="2"/>
  <c r="AD4" i="2"/>
  <c r="AC4" i="2"/>
  <c r="AB4" i="2"/>
  <c r="AE3" i="2"/>
  <c r="AD3" i="2"/>
  <c r="AC3" i="2"/>
  <c r="AB3" i="2"/>
  <c r="AE2" i="2"/>
  <c r="AD2" i="2"/>
  <c r="AC2" i="2"/>
  <c r="AB2" i="2"/>
</calcChain>
</file>

<file path=xl/sharedStrings.xml><?xml version="1.0" encoding="utf-8"?>
<sst xmlns="http://schemas.openxmlformats.org/spreadsheetml/2006/main" count="681" uniqueCount="303">
  <si>
    <t>№ Команды</t>
  </si>
  <si>
    <t>Команда</t>
  </si>
  <si>
    <t>Регион</t>
  </si>
  <si>
    <t>СтихР</t>
  </si>
  <si>
    <t>СоотР</t>
  </si>
  <si>
    <t>ПримерыР</t>
  </si>
  <si>
    <t>СловоР</t>
  </si>
  <si>
    <t>ТестР</t>
  </si>
  <si>
    <t>КроссР</t>
  </si>
  <si>
    <t>ЧтР</t>
  </si>
  <si>
    <t>ЛогР</t>
  </si>
  <si>
    <t>МедианаборщикР</t>
  </si>
  <si>
    <t>АлфавитР</t>
  </si>
  <si>
    <t>Алфавит 3Р</t>
  </si>
  <si>
    <t>ХронологияР</t>
  </si>
  <si>
    <t>ГоловР</t>
  </si>
  <si>
    <t>ПантомимыР</t>
  </si>
  <si>
    <t>АудировниеР</t>
  </si>
  <si>
    <t>МедиаанР</t>
  </si>
  <si>
    <t>ИллР</t>
  </si>
  <si>
    <t>ПроР</t>
  </si>
  <si>
    <t>КартР</t>
  </si>
  <si>
    <t>ПоискР</t>
  </si>
  <si>
    <t>ФамР</t>
  </si>
  <si>
    <t>ПазлР</t>
  </si>
  <si>
    <t>ГеройР</t>
  </si>
  <si>
    <t>Сумма</t>
  </si>
  <si>
    <t>1 день</t>
  </si>
  <si>
    <t>2 день</t>
  </si>
  <si>
    <t>Спорт</t>
  </si>
  <si>
    <t>Умникум</t>
  </si>
  <si>
    <t>Москва</t>
  </si>
  <si>
    <t>Бляблина Мария Алексеевна</t>
  </si>
  <si>
    <t>Федорова Анна Константиновна</t>
  </si>
  <si>
    <t>Федорова Мария Константиновна</t>
  </si>
  <si>
    <t>ПСПШ</t>
  </si>
  <si>
    <t>Шамаев Глеб Олегович</t>
  </si>
  <si>
    <t>Постернак Владимир Кириллович</t>
  </si>
  <si>
    <t>Лимаев Иван Андреевич</t>
  </si>
  <si>
    <t>Умельцы</t>
  </si>
  <si>
    <t>Самарская область</t>
  </si>
  <si>
    <t xml:space="preserve">Каплина Софья Владиславовна </t>
  </si>
  <si>
    <t>Потяшин Алексей Олегович</t>
  </si>
  <si>
    <t xml:space="preserve">Трапезников Матвей Алексеевич  </t>
  </si>
  <si>
    <t>ВолгоУм</t>
  </si>
  <si>
    <t>Волгоградская область</t>
  </si>
  <si>
    <t>Фернандес Глазычева Николь</t>
  </si>
  <si>
    <t>Якунина Екатерина Алексеевна</t>
  </si>
  <si>
    <t>Губаева Мария Харитоновна</t>
  </si>
  <si>
    <t>Алые паруса</t>
  </si>
  <si>
    <t>Санкт-Петербург</t>
  </si>
  <si>
    <t>Бузанов Артём Денисович</t>
  </si>
  <si>
    <t>Полубуткина Анна Андреевна</t>
  </si>
  <si>
    <t>Погребицкий Георгий Дмитриевич</t>
  </si>
  <si>
    <t>Дружба</t>
  </si>
  <si>
    <t>Кривощекова Анна Николаевна</t>
  </si>
  <si>
    <t xml:space="preserve">Балахонов Кирилл Вячеславович  </t>
  </si>
  <si>
    <t>Крошечкина Арина Алексеевна</t>
  </si>
  <si>
    <t>Снегурочки</t>
  </si>
  <si>
    <t>Костромская область</t>
  </si>
  <si>
    <t>Володкина Екатерина Владимировна</t>
  </si>
  <si>
    <t xml:space="preserve">Мозголина Мария Антоновна </t>
  </si>
  <si>
    <t>Еремина Василиса Алексеевна</t>
  </si>
  <si>
    <t>НасТРОЕние</t>
  </si>
  <si>
    <t>Участники из разных регионов</t>
  </si>
  <si>
    <t>Семенова Валерия Артемовна</t>
  </si>
  <si>
    <t>Монахова Виктория Александровна</t>
  </si>
  <si>
    <t>Бодикова Дарья Геннадьевна</t>
  </si>
  <si>
    <t>Лада</t>
  </si>
  <si>
    <t>Кильчевский Матвей Романович</t>
  </si>
  <si>
    <t xml:space="preserve">Маркина Дарья Дмитриевна  </t>
  </si>
  <si>
    <t>Глухих Ксения Сергеевна</t>
  </si>
  <si>
    <t>Волгоград</t>
  </si>
  <si>
    <t>Власов Денис Андреевич</t>
  </si>
  <si>
    <t>Буракова Мария Дмитриевна</t>
  </si>
  <si>
    <t>Лабурцев Арсений Константинович</t>
  </si>
  <si>
    <t>ТГ</t>
  </si>
  <si>
    <t>Воробьев Петр</t>
  </si>
  <si>
    <t>Щекачев Николай</t>
  </si>
  <si>
    <t>Ермилов Афанасий Павлович</t>
  </si>
  <si>
    <t>Георгиевцы</t>
  </si>
  <si>
    <t>Нижегородская область</t>
  </si>
  <si>
    <t>Потапов Артём Алексеевич</t>
  </si>
  <si>
    <t>Попенко Валерий Александрович</t>
  </si>
  <si>
    <t>Лукин Клим Александрович</t>
  </si>
  <si>
    <t>Виктория</t>
  </si>
  <si>
    <t>Королева Алиса Анатольевна</t>
  </si>
  <si>
    <t>Копылова Екатерина Сергеевна</t>
  </si>
  <si>
    <t>Прытова Дарья Александровна</t>
  </si>
  <si>
    <t>Умный совенок</t>
  </si>
  <si>
    <t>Балашова Виктория Сергеевна</t>
  </si>
  <si>
    <t>Ануфриев Владимир Дмитриевич</t>
  </si>
  <si>
    <t xml:space="preserve">Кожекар Ирина Геннадьевна </t>
  </si>
  <si>
    <t>Ставроша</t>
  </si>
  <si>
    <t>Миронова Вероника Викторовна</t>
  </si>
  <si>
    <t xml:space="preserve">Задкова София Владимировна </t>
  </si>
  <si>
    <t>Сырцова Екатерина Андреевна</t>
  </si>
  <si>
    <t>АриДа</t>
  </si>
  <si>
    <t>Новоселова Дарья Артемовна</t>
  </si>
  <si>
    <t>Краснянская Арина Александровна</t>
  </si>
  <si>
    <t>Черкашина Дарья Сергеевна</t>
  </si>
  <si>
    <t>Азов</t>
  </si>
  <si>
    <t>Ростовская область</t>
  </si>
  <si>
    <t>Луговая Яна Васильевна</t>
  </si>
  <si>
    <t>Ермолаенко Оксана Олеговна</t>
  </si>
  <si>
    <t>Смолинова Мирослава Денисовна</t>
  </si>
  <si>
    <t>Истра</t>
  </si>
  <si>
    <t>Московская область</t>
  </si>
  <si>
    <t>Варакин Игнатий Максимович</t>
  </si>
  <si>
    <t>Арифулина Софья Константиновна</t>
  </si>
  <si>
    <t>Степанов Николай Андреевич</t>
  </si>
  <si>
    <t>Сергеев Максим Александрович</t>
  </si>
  <si>
    <t>Осипова Екатерина Андреевна</t>
  </si>
  <si>
    <t>Крывошей Мария Сергеевна</t>
  </si>
  <si>
    <t>Книголюбы</t>
  </si>
  <si>
    <t>Чувашская Республика</t>
  </si>
  <si>
    <t>Лисицына Василиса Дмитриевна</t>
  </si>
  <si>
    <t>Семенова Мария Олеговна</t>
  </si>
  <si>
    <t>Терентьева Анастасия Денисовна</t>
  </si>
  <si>
    <t>Белгородская область</t>
  </si>
  <si>
    <t>Вормсбехер Вероника Александровна</t>
  </si>
  <si>
    <t>Чернышёв Артём Михайлович</t>
  </si>
  <si>
    <t>Уколов Михаил Алексеевич</t>
  </si>
  <si>
    <t>Мечта</t>
  </si>
  <si>
    <t>Сергейчик Мирон Сергеевич</t>
  </si>
  <si>
    <t>Гусев Лев Андреевич</t>
  </si>
  <si>
    <t>Карпов Илья Андреевич</t>
  </si>
  <si>
    <t>Добро пожаловать</t>
  </si>
  <si>
    <t>Краснодарский край</t>
  </si>
  <si>
    <t>Огинский Владимир Романович</t>
  </si>
  <si>
    <t>Головня Анастасия Александровна</t>
  </si>
  <si>
    <t xml:space="preserve">Беляева Марина Евгеньевна </t>
  </si>
  <si>
    <t>думаем</t>
  </si>
  <si>
    <t>Каплунова Анна Вячеславовна</t>
  </si>
  <si>
    <t>Чаплыгина Екатерина Николаевна</t>
  </si>
  <si>
    <t>Скоробогатская Алла Александровна</t>
  </si>
  <si>
    <t>Чусовляне</t>
  </si>
  <si>
    <t>Пермский край</t>
  </si>
  <si>
    <t>Абашева Дарья Александровна</t>
  </si>
  <si>
    <t>Корякина Марина Анатольевна</t>
  </si>
  <si>
    <t>Меньшикова Алиса Евгеньевна</t>
  </si>
  <si>
    <t>ДОНЦЫ</t>
  </si>
  <si>
    <t>Грекова Дарья Сергеевна</t>
  </si>
  <si>
    <t>Шкутова Вероника Александровна</t>
  </si>
  <si>
    <t>Фисенко Дмитрий Андреевич</t>
  </si>
  <si>
    <t>Непоседы</t>
  </si>
  <si>
    <t>Витковская Анна Олеговна</t>
  </si>
  <si>
    <t>Шишков Алексей Михайлович</t>
  </si>
  <si>
    <t>Вартанян Милена Гайковна</t>
  </si>
  <si>
    <t>Поехали!</t>
  </si>
  <si>
    <t xml:space="preserve">Кигурадзе Лев Анатольевич </t>
  </si>
  <si>
    <t>Варуха Диана Дмитриевна</t>
  </si>
  <si>
    <t>Суворова Алиса Дмитриевна</t>
  </si>
  <si>
    <t>"Знатоки"</t>
  </si>
  <si>
    <t>Бикмухаметова Аделина Руслановна</t>
  </si>
  <si>
    <t>Самойленко Борислав Дмитриевич</t>
  </si>
  <si>
    <t>Березнев Иван Дмитриевич</t>
  </si>
  <si>
    <t>Пуск</t>
  </si>
  <si>
    <t>Поморцев Матвей Алексеевич</t>
  </si>
  <si>
    <t>Сафин Даниил Рустемович</t>
  </si>
  <si>
    <t>Носкова Алиса Викторовна</t>
  </si>
  <si>
    <t>Нерпёнок</t>
  </si>
  <si>
    <t>Иркутская область</t>
  </si>
  <si>
    <t>Пикало Николай Ильич</t>
  </si>
  <si>
    <t>Семёнова Вера Константиновна</t>
  </si>
  <si>
    <t>Прокофьева Анна Вячеславовна</t>
  </si>
  <si>
    <t>Перспектива</t>
  </si>
  <si>
    <t>Свердловская область</t>
  </si>
  <si>
    <t>Петрущенко Диана Андреевна</t>
  </si>
  <si>
    <t>Дергачева Алёна Алексеевна</t>
  </si>
  <si>
    <t>Брагина Арина Антоновна</t>
  </si>
  <si>
    <t>Тавлята</t>
  </si>
  <si>
    <t>Республика Мордовия</t>
  </si>
  <si>
    <t>Ивянская Александра Станиславовна</t>
  </si>
  <si>
    <t>Разгарин Кирилл Алексеевич</t>
  </si>
  <si>
    <t>Учайкина Алина Сергеевна</t>
  </si>
  <si>
    <t>Тихорецк +</t>
  </si>
  <si>
    <t>Бурданова Валерия Игоревна</t>
  </si>
  <si>
    <t>Эннс Луиза Андреевна</t>
  </si>
  <si>
    <t>"Читатели"</t>
  </si>
  <si>
    <t>Савостина Стефания Михайловна</t>
  </si>
  <si>
    <t>Поляничкин Павел Андреевич</t>
  </si>
  <si>
    <t>Синельников Алексей Андреевич</t>
  </si>
  <si>
    <t>МАО-мяу</t>
  </si>
  <si>
    <t>Абрамян Мария</t>
  </si>
  <si>
    <t>Гребенщикова Олеся Николаевна</t>
  </si>
  <si>
    <t>Озерова Анна Сергеевна</t>
  </si>
  <si>
    <t>Место</t>
  </si>
  <si>
    <t>Смоленск+Питер</t>
  </si>
  <si>
    <t>СПб-605</t>
  </si>
  <si>
    <t>ФИО</t>
  </si>
  <si>
    <t>класс</t>
  </si>
  <si>
    <t>Краткое название</t>
  </si>
  <si>
    <t>№ ком</t>
  </si>
  <si>
    <t>Название команды</t>
  </si>
  <si>
    <t>№</t>
  </si>
  <si>
    <t>СуммаР</t>
  </si>
  <si>
    <t>4</t>
  </si>
  <si>
    <t>НОУ СОШ «ПСПШ» г.Москвы</t>
  </si>
  <si>
    <t>ГБОУ Гимназия № 261 Кировского р-на Санкт-Петербурга</t>
  </si>
  <si>
    <t>Алые Паруса</t>
  </si>
  <si>
    <t>МБУ "Лицей №51" г.о. Тольятти</t>
  </si>
  <si>
    <t>МБОУ ДО ГЦИР городского округа Тольятти</t>
  </si>
  <si>
    <t>3</t>
  </si>
  <si>
    <t>ГБОУ "Школа 1273"</t>
  </si>
  <si>
    <t>ГБОУ Школа № 1985</t>
  </si>
  <si>
    <t>МОУ СШ №117 Красноармейского района Волгограда</t>
  </si>
  <si>
    <t>МОУ «Гимназия №5 Ворошиловского района Волгограда»</t>
  </si>
  <si>
    <t>МОУ Лицей № 2 Волгограда</t>
  </si>
  <si>
    <t>МБОУ СОШ №1 г. Азова</t>
  </si>
  <si>
    <t xml:space="preserve">Азов </t>
  </si>
  <si>
    <t>МБОУ СОШ №3 г. Азова</t>
  </si>
  <si>
    <t>МБОУ СОШ № 5 г. Азова</t>
  </si>
  <si>
    <t>МБОУ "Гимназия"  г.Чусового</t>
  </si>
  <si>
    <t>МБОУ города Костромы "Гимназия №1"</t>
  </si>
  <si>
    <t>гимназия № 15 г.Костромы</t>
  </si>
  <si>
    <t>МБОУ "СОШ №2 город Волгореченск"</t>
  </si>
  <si>
    <t>НОУ "Православная школа "Рождество" Истринского района Московской  обл.</t>
  </si>
  <si>
    <t>МОУ Ивановская СОШ</t>
  </si>
  <si>
    <t>МОУ "СОШ имени А.П.Чехова" г.Истра</t>
  </si>
  <si>
    <t>МОУ Гимназия №3</t>
  </si>
  <si>
    <t>Читатели</t>
  </si>
  <si>
    <t>МОУ  "Лицей №10 Кировского района Волгограда"</t>
  </si>
  <si>
    <t>Карачаево-Черкесская республика</t>
  </si>
  <si>
    <t>МБОУ "Центр образования №11" город Черкесск</t>
  </si>
  <si>
    <t xml:space="preserve">МОУ Лицей № 9 </t>
  </si>
  <si>
    <t>МОУ Лицей №8 "Олимпия"</t>
  </si>
  <si>
    <t>МОУ "СШ №93  Советского района Волгограда"</t>
  </si>
  <si>
    <t xml:space="preserve">МБОУ "Гимназия №12" г. Белгорода </t>
  </si>
  <si>
    <t>12</t>
  </si>
  <si>
    <t>МОУ г.о.Саранск «Центр образования «Тавла» - Средняя общеобразовательная школа №17»</t>
  </si>
  <si>
    <t>МБОУ г.Иркутска лицей-интернат №1</t>
  </si>
  <si>
    <t>МБОУ СОШ №23 г. Иркутска</t>
  </si>
  <si>
    <t>МБОУ г. Костромы "Гимназия № 28"</t>
  </si>
  <si>
    <t xml:space="preserve">Снегурочки </t>
  </si>
  <si>
    <t>МБОУ СОШ № 98 г. Краснодар</t>
  </si>
  <si>
    <t>МБОУ лицей № 90</t>
  </si>
  <si>
    <t>МБОУ гимназия №33 г.Краснодар</t>
  </si>
  <si>
    <t>МОУ гимназия №14 г.Ейска МО Ейский р-он</t>
  </si>
  <si>
    <t>Знатоки</t>
  </si>
  <si>
    <t>МБОУ  СОШ № 7 им. историка, профессора Н.И. Павленко г. Ейска МО Ейский район</t>
  </si>
  <si>
    <t>МБОУ «Гимназия №2» г.Чебоксары</t>
  </si>
  <si>
    <t>МБОУ "СОШ №49 с УИОП" города Чебоксары</t>
  </si>
  <si>
    <t>МБОУ "СОШ №47" г.Чебоксары</t>
  </si>
  <si>
    <t>МАОУ "Лицей № 82" г. Нижний Новгород</t>
  </si>
  <si>
    <t>ЧОУ РО «НЕРПЦ(МП)» «Православная гимназия имени Серафима Саровского г. Дзержинска»</t>
  </si>
  <si>
    <t>ГБОУ Школа №2070</t>
  </si>
  <si>
    <t>Донцы</t>
  </si>
  <si>
    <t>МБОУ СОШ № 26 х. Красный кут</t>
  </si>
  <si>
    <t>МБОУ гимназия №20 им. С.С. Станчева п. Каменоломни Октябрьского района Ростовской области</t>
  </si>
  <si>
    <t xml:space="preserve">ГБОУ школа № 605 г.Санкт-Петербурга </t>
  </si>
  <si>
    <t>ГБОУ СОШ п.г.т. Рощинский</t>
  </si>
  <si>
    <t xml:space="preserve">МБУ «Гимназия № 77» </t>
  </si>
  <si>
    <t>МБУ "Школа № 93" г.о. Тольятти</t>
  </si>
  <si>
    <t>МБУ «Школа № 58»</t>
  </si>
  <si>
    <t>МБОУ "Гимназия № 9" г.о. Тольятти</t>
  </si>
  <si>
    <t>МБУ «Лицей № 57»</t>
  </si>
  <si>
    <t xml:space="preserve">Дружба </t>
  </si>
  <si>
    <t>МБУ школа  №1 г. Тольятти</t>
  </si>
  <si>
    <t>Калининградская область</t>
  </si>
  <si>
    <t>МАОУ СОШ №30</t>
  </si>
  <si>
    <t>ГБОУ ООШ №6 г.Новокуйбышевска г.о.Новокуйбышевск Самарской обл.</t>
  </si>
  <si>
    <t>МБОУ "СОШ № 1 им. М. Горького" г.Асбест</t>
  </si>
  <si>
    <t xml:space="preserve">Гимназия № 710 им. народного учителя СССР В.К. Жудова </t>
  </si>
  <si>
    <t>МОУ "СОШ № 2" г. Истра</t>
  </si>
  <si>
    <t>МОУ Лицей г.Истры</t>
  </si>
  <si>
    <t>МАОУ СОШ №11 г.Калининграда</t>
  </si>
  <si>
    <t>ГБОУ Школа № 1359 города Москвы</t>
  </si>
  <si>
    <t>ВИКТОРИЯ</t>
  </si>
  <si>
    <t>МБОУ СОШ №47, п. Малаховка</t>
  </si>
  <si>
    <t>МБОУ Гимназия №2 г. Красногорск</t>
  </si>
  <si>
    <t>МБОУ НОШ №17 г. Красногорск</t>
  </si>
  <si>
    <t>Брянская область</t>
  </si>
  <si>
    <t>ФГКОУ СОШ № 167 г.Брянск-18</t>
  </si>
  <si>
    <t>МБОУ СОШ №13, г. Донецк</t>
  </si>
  <si>
    <t>МОУ «СОШ №1» г.о. Саранск</t>
  </si>
  <si>
    <t>Тюменская область</t>
  </si>
  <si>
    <t>МАОУ Гимназия №1 г. Тюмени</t>
  </si>
  <si>
    <t>Кировская область</t>
  </si>
  <si>
    <t>КОГОБУ "Лицей №9 г. Слободского"</t>
  </si>
  <si>
    <t>Тихорецк</t>
  </si>
  <si>
    <t>МБОУ гимназия № 8 г.Тихорецка</t>
  </si>
  <si>
    <t>Смоленск</t>
  </si>
  <si>
    <t>Смоленская область</t>
  </si>
  <si>
    <t>МБОУ "СШ №33" г. Смоленска</t>
  </si>
  <si>
    <t>МБОУ «Гимназия №1 им. Н.М.Пржевальского» г. Смоленска</t>
  </si>
  <si>
    <t>ГБОУ гимназия №157 им. принцессы Е.М.Ольденбургской</t>
  </si>
  <si>
    <t>Ефимова Анна Игоревна</t>
  </si>
  <si>
    <t>Ульяновская область</t>
  </si>
  <si>
    <t>МАОУ многопрофильный лицей № 20 г. Ульяновск</t>
  </si>
  <si>
    <t>_</t>
  </si>
  <si>
    <t>ТЫЩЕНКО ДАНИИЛ ДМИТРИЕВИЧ</t>
  </si>
  <si>
    <t>МОУ СОШ № 27 п. Комсомолец</t>
  </si>
  <si>
    <t>–</t>
  </si>
  <si>
    <t>Чемеркина Карина Сергеевна</t>
  </si>
  <si>
    <t>МОБУ СОШ № 4 им.В. Чикмезова ст. Раздольная</t>
  </si>
  <si>
    <t>Подистова Арина Антоновна</t>
  </si>
  <si>
    <t>МАОУ лицей №49</t>
  </si>
  <si>
    <t>---</t>
  </si>
  <si>
    <t>Меркулова Алёна Алексеевна</t>
  </si>
  <si>
    <t>МБОУ гимназия № 1 им. В.И. Ленина г. Ульяновска</t>
  </si>
  <si>
    <t>Денисова Алена Сергеевна</t>
  </si>
  <si>
    <t>Шнюков Андрей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</si>
</sst>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rgb="FF111111"/>
      <name val="Arial"/>
      <family val="2"/>
      <charset val="204"/>
    </font>
    <font>
      <b/>
      <sz val="14"/>
      <name val="Arial"/>
      <family val="2"/>
      <charset val="1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2" borderId="0" xfId="0" applyFont="1" applyFill="1" applyBorder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Protection="1">
      <protection locked="0"/>
    </xf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1" fillId="3" borderId="0" xfId="0" applyFont="1" applyFill="1" applyBorder="1"/>
    <xf numFmtId="0" fontId="0" fillId="3" borderId="0" xfId="0" applyFill="1"/>
    <xf numFmtId="0" fontId="3" fillId="4" borderId="0" xfId="0" applyFont="1" applyFill="1" applyBorder="1" applyProtection="1">
      <protection locked="0"/>
    </xf>
    <xf numFmtId="0" fontId="4" fillId="2" borderId="0" xfId="0" applyFont="1" applyFill="1" applyProtection="1"/>
    <xf numFmtId="0" fontId="4" fillId="2" borderId="1" xfId="0" applyFont="1" applyFill="1" applyBorder="1" applyProtection="1"/>
    <xf numFmtId="0" fontId="0" fillId="0" borderId="0" xfId="0" applyProtection="1"/>
    <xf numFmtId="2" fontId="0" fillId="0" borderId="0" xfId="0" applyNumberFormat="1" applyProtection="1"/>
    <xf numFmtId="0" fontId="0" fillId="0" borderId="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tabSelected="1" topLeftCell="A8" workbookViewId="0">
      <selection activeCell="C111" sqref="C111"/>
    </sheetView>
  </sheetViews>
  <sheetFormatPr defaultRowHeight="15" x14ac:dyDescent="0.25"/>
  <cols>
    <col min="2" max="2" width="37" bestFit="1" customWidth="1"/>
    <col min="4" max="4" width="33.42578125" bestFit="1" customWidth="1"/>
    <col min="5" max="5" width="92.7109375" bestFit="1" customWidth="1"/>
    <col min="6" max="6" width="10" bestFit="1" customWidth="1"/>
    <col min="7" max="7" width="27.5703125" bestFit="1" customWidth="1"/>
    <col min="8" max="8" width="4.28515625" bestFit="1" customWidth="1"/>
    <col min="11" max="11" width="14.85546875" bestFit="1" customWidth="1"/>
    <col min="12" max="12" width="10.85546875" bestFit="1" customWidth="1"/>
    <col min="13" max="13" width="8.7109375" bestFit="1" customWidth="1"/>
    <col min="14" max="14" width="10.42578125" bestFit="1" customWidth="1"/>
    <col min="15" max="15" width="6.28515625" bestFit="1" customWidth="1"/>
    <col min="16" max="16" width="7.7109375" bestFit="1" customWidth="1"/>
    <col min="17" max="17" width="11.42578125" bestFit="1" customWidth="1"/>
  </cols>
  <sheetData>
    <row r="1" spans="1:17" ht="18.75" x14ac:dyDescent="0.3">
      <c r="A1" s="13" t="s">
        <v>187</v>
      </c>
      <c r="B1" s="13" t="s">
        <v>190</v>
      </c>
      <c r="C1" s="13" t="s">
        <v>191</v>
      </c>
      <c r="D1" s="13" t="s">
        <v>2</v>
      </c>
      <c r="E1" s="13" t="s">
        <v>192</v>
      </c>
      <c r="F1" s="13" t="s">
        <v>193</v>
      </c>
      <c r="G1" s="13" t="s">
        <v>194</v>
      </c>
      <c r="H1" s="13" t="s">
        <v>195</v>
      </c>
      <c r="I1" s="15" t="s">
        <v>3</v>
      </c>
      <c r="J1" s="15" t="s">
        <v>4</v>
      </c>
      <c r="K1" s="15" t="s">
        <v>5</v>
      </c>
      <c r="L1" s="15" t="s">
        <v>6</v>
      </c>
      <c r="M1" s="15" t="s">
        <v>7</v>
      </c>
      <c r="N1" s="15" t="s">
        <v>8</v>
      </c>
      <c r="O1" s="15" t="s">
        <v>9</v>
      </c>
      <c r="P1" s="15" t="s">
        <v>10</v>
      </c>
      <c r="Q1" s="14" t="s">
        <v>196</v>
      </c>
    </row>
    <row r="2" spans="1:17" x14ac:dyDescent="0.25">
      <c r="A2">
        <v>1</v>
      </c>
      <c r="B2" s="7" t="s">
        <v>36</v>
      </c>
      <c r="C2" s="7" t="s">
        <v>197</v>
      </c>
      <c r="D2" s="7" t="s">
        <v>31</v>
      </c>
      <c r="E2" s="7" t="s">
        <v>198</v>
      </c>
      <c r="F2" s="7">
        <v>1</v>
      </c>
      <c r="G2" s="7" t="s">
        <v>35</v>
      </c>
      <c r="H2" s="7">
        <v>6</v>
      </c>
      <c r="I2" s="16">
        <v>74</v>
      </c>
      <c r="J2" s="16">
        <v>92.5</v>
      </c>
      <c r="K2" s="16">
        <v>97.5</v>
      </c>
      <c r="L2" s="16">
        <v>98.5</v>
      </c>
      <c r="M2" s="16">
        <v>85.5</v>
      </c>
      <c r="N2" s="16">
        <v>91.5</v>
      </c>
      <c r="O2" s="16">
        <v>97.5</v>
      </c>
      <c r="P2" s="16">
        <v>99.5</v>
      </c>
      <c r="Q2" s="16">
        <f>SUM(I2,J2,K2,L2,M2,N2,O2,P2)</f>
        <v>736.5</v>
      </c>
    </row>
    <row r="3" spans="1:17" x14ac:dyDescent="0.25">
      <c r="A3">
        <v>2</v>
      </c>
      <c r="B3" s="7" t="s">
        <v>32</v>
      </c>
      <c r="C3" s="7" t="s">
        <v>203</v>
      </c>
      <c r="D3" s="7" t="s">
        <v>31</v>
      </c>
      <c r="E3" s="7" t="s">
        <v>204</v>
      </c>
      <c r="F3" s="7">
        <v>4</v>
      </c>
      <c r="G3" s="7" t="s">
        <v>30</v>
      </c>
      <c r="H3" s="7">
        <v>2</v>
      </c>
      <c r="I3" s="16">
        <v>99</v>
      </c>
      <c r="J3" s="16">
        <v>81</v>
      </c>
      <c r="K3" s="16">
        <v>63.5</v>
      </c>
      <c r="L3" s="16">
        <v>95.5</v>
      </c>
      <c r="M3" s="16">
        <v>85.5</v>
      </c>
      <c r="N3" s="16">
        <v>100</v>
      </c>
      <c r="O3" s="16">
        <v>85.5</v>
      </c>
      <c r="P3" s="16">
        <v>95</v>
      </c>
      <c r="Q3" s="16">
        <f>SUM(I3,J3,K3,L3,M3,N3,O3,P3)</f>
        <v>705</v>
      </c>
    </row>
    <row r="4" spans="1:17" x14ac:dyDescent="0.25">
      <c r="A4">
        <v>3</v>
      </c>
      <c r="B4" s="7" t="s">
        <v>37</v>
      </c>
      <c r="C4" s="7" t="s">
        <v>197</v>
      </c>
      <c r="D4" s="7" t="s">
        <v>31</v>
      </c>
      <c r="E4" s="7" t="s">
        <v>198</v>
      </c>
      <c r="F4" s="7">
        <v>1</v>
      </c>
      <c r="G4" s="7" t="s">
        <v>35</v>
      </c>
      <c r="H4" s="7">
        <v>7</v>
      </c>
      <c r="I4" s="16">
        <v>79.5</v>
      </c>
      <c r="J4" s="16">
        <v>94.5</v>
      </c>
      <c r="K4" s="16">
        <v>90</v>
      </c>
      <c r="L4" s="16">
        <v>93</v>
      </c>
      <c r="M4" s="16">
        <v>85.5</v>
      </c>
      <c r="N4" s="16">
        <v>97.5</v>
      </c>
      <c r="O4" s="16">
        <v>85.5</v>
      </c>
      <c r="P4" s="16">
        <v>67.5</v>
      </c>
      <c r="Q4" s="16">
        <f>SUM(I4,J4,K4,L4,M4,N4,O4,P4)</f>
        <v>693</v>
      </c>
    </row>
    <row r="5" spans="1:17" x14ac:dyDescent="0.25">
      <c r="A5">
        <v>4</v>
      </c>
      <c r="B5" s="7" t="s">
        <v>33</v>
      </c>
      <c r="C5" s="7" t="s">
        <v>197</v>
      </c>
      <c r="D5" s="7" t="s">
        <v>31</v>
      </c>
      <c r="E5" s="7" t="s">
        <v>205</v>
      </c>
      <c r="F5" s="7">
        <v>4</v>
      </c>
      <c r="G5" s="7" t="s">
        <v>30</v>
      </c>
      <c r="H5" s="7">
        <v>18</v>
      </c>
      <c r="I5" s="16">
        <v>37.5</v>
      </c>
      <c r="J5" s="16">
        <v>77</v>
      </c>
      <c r="K5" s="16">
        <v>97.5</v>
      </c>
      <c r="L5" s="16">
        <v>95.5</v>
      </c>
      <c r="M5" s="16">
        <v>98</v>
      </c>
      <c r="N5" s="16">
        <v>91.5</v>
      </c>
      <c r="O5" s="16">
        <v>92.5</v>
      </c>
      <c r="P5" s="16">
        <v>85</v>
      </c>
      <c r="Q5" s="16">
        <f>SUM(I5,J5,K5,L5,M5,N5,O5,P5)</f>
        <v>674.5</v>
      </c>
    </row>
    <row r="6" spans="1:17" x14ac:dyDescent="0.25">
      <c r="A6">
        <v>5</v>
      </c>
      <c r="B6" s="7" t="s">
        <v>46</v>
      </c>
      <c r="C6" s="7" t="s">
        <v>197</v>
      </c>
      <c r="D6" s="7" t="s">
        <v>45</v>
      </c>
      <c r="E6" s="7" t="s">
        <v>206</v>
      </c>
      <c r="F6" s="7">
        <v>5</v>
      </c>
      <c r="G6" s="7" t="s">
        <v>44</v>
      </c>
      <c r="H6" s="7">
        <v>15</v>
      </c>
      <c r="I6" s="16">
        <v>70.5</v>
      </c>
      <c r="J6" s="16">
        <v>86</v>
      </c>
      <c r="K6" s="16">
        <v>90</v>
      </c>
      <c r="L6" s="16">
        <v>98.5</v>
      </c>
      <c r="M6" s="16">
        <v>51</v>
      </c>
      <c r="N6" s="16">
        <v>91.5</v>
      </c>
      <c r="O6" s="16">
        <v>85.5</v>
      </c>
      <c r="P6" s="16">
        <v>95</v>
      </c>
      <c r="Q6" s="16">
        <f>SUM(I6,J6,K6,L6,M6,N6,O6,P6)</f>
        <v>668</v>
      </c>
    </row>
    <row r="7" spans="1:17" x14ac:dyDescent="0.25">
      <c r="A7">
        <v>6</v>
      </c>
      <c r="B7" s="7" t="s">
        <v>51</v>
      </c>
      <c r="C7" s="7" t="s">
        <v>197</v>
      </c>
      <c r="D7" s="7" t="s">
        <v>50</v>
      </c>
      <c r="E7" s="7" t="s">
        <v>199</v>
      </c>
      <c r="F7" s="7">
        <v>2</v>
      </c>
      <c r="G7" s="7" t="s">
        <v>200</v>
      </c>
      <c r="H7" s="7">
        <v>11</v>
      </c>
      <c r="I7" s="16">
        <v>90</v>
      </c>
      <c r="J7" s="16">
        <v>97.5</v>
      </c>
      <c r="K7" s="16">
        <v>94.5</v>
      </c>
      <c r="L7" s="16">
        <v>81.5</v>
      </c>
      <c r="M7" s="16">
        <v>85.5</v>
      </c>
      <c r="N7" s="16">
        <v>75</v>
      </c>
      <c r="O7" s="16">
        <v>76</v>
      </c>
      <c r="P7" s="16">
        <v>67.5</v>
      </c>
      <c r="Q7" s="16">
        <f>SUM(I7,J7,K7,L7,M7,N7,O7,P7)</f>
        <v>667.5</v>
      </c>
    </row>
    <row r="8" spans="1:17" x14ac:dyDescent="0.25">
      <c r="A8">
        <v>7</v>
      </c>
      <c r="B8" s="7" t="s">
        <v>41</v>
      </c>
      <c r="C8" s="7" t="s">
        <v>197</v>
      </c>
      <c r="D8" s="7" t="s">
        <v>40</v>
      </c>
      <c r="E8" s="7" t="s">
        <v>201</v>
      </c>
      <c r="F8" s="7">
        <v>3</v>
      </c>
      <c r="G8" s="7" t="s">
        <v>39</v>
      </c>
      <c r="H8" s="7">
        <v>16</v>
      </c>
      <c r="I8" s="16">
        <v>88.5</v>
      </c>
      <c r="J8" s="16">
        <v>65.5</v>
      </c>
      <c r="K8" s="16">
        <v>71</v>
      </c>
      <c r="L8" s="16">
        <v>85</v>
      </c>
      <c r="M8" s="16">
        <v>85.5</v>
      </c>
      <c r="N8" s="16">
        <v>91.5</v>
      </c>
      <c r="O8" s="16">
        <v>76</v>
      </c>
      <c r="P8" s="16">
        <v>99.5</v>
      </c>
      <c r="Q8" s="16">
        <f>SUM(I8,J8,K8,L8,M8,N8,O8,P8)</f>
        <v>662.5</v>
      </c>
    </row>
    <row r="9" spans="1:17" x14ac:dyDescent="0.25">
      <c r="A9">
        <v>8</v>
      </c>
      <c r="B9" s="7" t="s">
        <v>124</v>
      </c>
      <c r="C9" s="7" t="s">
        <v>197</v>
      </c>
      <c r="D9" s="7" t="s">
        <v>59</v>
      </c>
      <c r="E9" s="7" t="s">
        <v>214</v>
      </c>
      <c r="F9" s="7">
        <v>8</v>
      </c>
      <c r="G9" s="7" t="s">
        <v>123</v>
      </c>
      <c r="H9" s="7">
        <v>62</v>
      </c>
      <c r="I9" s="16">
        <v>34</v>
      </c>
      <c r="J9" s="16">
        <v>90.5</v>
      </c>
      <c r="K9" s="16">
        <v>90</v>
      </c>
      <c r="L9" s="16">
        <v>68.5</v>
      </c>
      <c r="M9" s="16">
        <v>85.5</v>
      </c>
      <c r="N9" s="16">
        <v>84</v>
      </c>
      <c r="O9" s="16">
        <v>92.5</v>
      </c>
      <c r="P9" s="16">
        <v>48</v>
      </c>
      <c r="Q9" s="16">
        <f>SUM(I9,J9,K9,L9,M9,N9,O9,P9)</f>
        <v>593</v>
      </c>
    </row>
    <row r="10" spans="1:17" x14ac:dyDescent="0.25">
      <c r="A10">
        <v>9</v>
      </c>
      <c r="B10" s="7" t="s">
        <v>38</v>
      </c>
      <c r="C10" s="7" t="s">
        <v>197</v>
      </c>
      <c r="D10" s="7" t="s">
        <v>31</v>
      </c>
      <c r="E10" s="7" t="s">
        <v>198</v>
      </c>
      <c r="F10" s="7">
        <v>1</v>
      </c>
      <c r="G10" s="7" t="s">
        <v>35</v>
      </c>
      <c r="H10" s="7">
        <v>5</v>
      </c>
      <c r="I10" s="16">
        <v>70.5</v>
      </c>
      <c r="J10" s="16">
        <v>99</v>
      </c>
      <c r="K10" s="16">
        <v>63.5</v>
      </c>
      <c r="L10" s="16">
        <v>68.5</v>
      </c>
      <c r="M10" s="16">
        <v>96</v>
      </c>
      <c r="N10" s="16">
        <v>75</v>
      </c>
      <c r="O10" s="16">
        <v>85.5</v>
      </c>
      <c r="P10" s="16">
        <v>29.5</v>
      </c>
      <c r="Q10" s="16">
        <f>SUM(I10,J10,K10,L10,M10,N10,O10,P10)</f>
        <v>587.5</v>
      </c>
    </row>
    <row r="11" spans="1:17" x14ac:dyDescent="0.25">
      <c r="A11">
        <v>10</v>
      </c>
      <c r="B11" s="7" t="s">
        <v>52</v>
      </c>
      <c r="C11" s="7" t="s">
        <v>197</v>
      </c>
      <c r="D11" s="7" t="s">
        <v>50</v>
      </c>
      <c r="E11" s="7" t="s">
        <v>199</v>
      </c>
      <c r="F11" s="7">
        <v>2</v>
      </c>
      <c r="G11" s="7" t="s">
        <v>49</v>
      </c>
      <c r="H11" s="7">
        <v>13</v>
      </c>
      <c r="I11" s="16">
        <v>48.5</v>
      </c>
      <c r="J11" s="16">
        <v>97.5</v>
      </c>
      <c r="K11" s="16">
        <v>71</v>
      </c>
      <c r="L11" s="16">
        <v>61</v>
      </c>
      <c r="M11" s="16">
        <v>68</v>
      </c>
      <c r="N11" s="16">
        <v>75</v>
      </c>
      <c r="O11" s="16">
        <v>66.5</v>
      </c>
      <c r="P11" s="16">
        <v>95</v>
      </c>
      <c r="Q11" s="16">
        <f>SUM(I11,J11,K11,L11,M11,N11,O11,P11)</f>
        <v>582.5</v>
      </c>
    </row>
    <row r="12" spans="1:17" x14ac:dyDescent="0.25">
      <c r="A12">
        <v>11</v>
      </c>
      <c r="B12" s="7" t="s">
        <v>82</v>
      </c>
      <c r="C12" s="7" t="s">
        <v>203</v>
      </c>
      <c r="D12" s="7" t="s">
        <v>81</v>
      </c>
      <c r="E12" s="7" t="s">
        <v>245</v>
      </c>
      <c r="F12" s="7">
        <v>22</v>
      </c>
      <c r="G12" s="18" t="s">
        <v>80</v>
      </c>
      <c r="H12" s="7">
        <v>67</v>
      </c>
      <c r="I12" s="16">
        <v>85</v>
      </c>
      <c r="J12" s="16">
        <v>94.5</v>
      </c>
      <c r="K12" s="16">
        <v>15</v>
      </c>
      <c r="L12" s="16">
        <v>68.5</v>
      </c>
      <c r="M12" s="16">
        <v>98</v>
      </c>
      <c r="N12" s="16">
        <v>84</v>
      </c>
      <c r="O12" s="16">
        <v>54</v>
      </c>
      <c r="P12" s="16">
        <v>67.5</v>
      </c>
      <c r="Q12" s="16">
        <f>SUM(I12,J12,K12,L12,M12,N12,O12,P12)</f>
        <v>566.5</v>
      </c>
    </row>
    <row r="13" spans="1:17" x14ac:dyDescent="0.25">
      <c r="A13">
        <v>12</v>
      </c>
      <c r="B13" s="7" t="s">
        <v>120</v>
      </c>
      <c r="C13" s="7" t="s">
        <v>197</v>
      </c>
      <c r="D13" s="7" t="s">
        <v>119</v>
      </c>
      <c r="E13" s="7" t="s">
        <v>228</v>
      </c>
      <c r="F13" s="7">
        <v>12</v>
      </c>
      <c r="G13" s="7" t="s">
        <v>229</v>
      </c>
      <c r="H13" s="7">
        <v>56</v>
      </c>
      <c r="I13" s="16">
        <v>70.5</v>
      </c>
      <c r="J13" s="16">
        <v>86</v>
      </c>
      <c r="K13" s="16">
        <v>96</v>
      </c>
      <c r="L13" s="16">
        <v>75.5</v>
      </c>
      <c r="M13" s="16">
        <v>5.875</v>
      </c>
      <c r="N13" s="16">
        <v>75</v>
      </c>
      <c r="O13" s="16">
        <v>85.5</v>
      </c>
      <c r="P13" s="16">
        <v>67.5</v>
      </c>
      <c r="Q13" s="16">
        <f>SUM(I13,J13,K13,L13,M13,N13,O13,P13)</f>
        <v>561.875</v>
      </c>
    </row>
    <row r="14" spans="1:17" x14ac:dyDescent="0.25">
      <c r="A14">
        <v>13</v>
      </c>
      <c r="B14" s="7" t="s">
        <v>34</v>
      </c>
      <c r="C14" s="7" t="s">
        <v>197</v>
      </c>
      <c r="D14" s="7" t="s">
        <v>31</v>
      </c>
      <c r="E14" s="7" t="s">
        <v>205</v>
      </c>
      <c r="F14" s="7">
        <v>4</v>
      </c>
      <c r="G14" s="7" t="s">
        <v>30</v>
      </c>
      <c r="H14" s="7">
        <v>12</v>
      </c>
      <c r="I14" s="16">
        <v>1</v>
      </c>
      <c r="J14" s="16">
        <v>96</v>
      </c>
      <c r="K14" s="16">
        <v>99</v>
      </c>
      <c r="L14" s="16">
        <v>85</v>
      </c>
      <c r="M14" s="16">
        <v>85.5</v>
      </c>
      <c r="N14" s="16">
        <v>69.5</v>
      </c>
      <c r="O14" s="16">
        <v>76</v>
      </c>
      <c r="P14" s="16">
        <v>48</v>
      </c>
      <c r="Q14" s="16">
        <f>SUM(I14,J14,K14,L14,M14,N14,O14,P14)</f>
        <v>560</v>
      </c>
    </row>
    <row r="15" spans="1:17" x14ac:dyDescent="0.25">
      <c r="A15">
        <v>14</v>
      </c>
      <c r="B15" s="7" t="s">
        <v>94</v>
      </c>
      <c r="C15" s="7" t="s">
        <v>203</v>
      </c>
      <c r="D15" s="7" t="s">
        <v>40</v>
      </c>
      <c r="E15" s="7" t="s">
        <v>201</v>
      </c>
      <c r="F15" s="7">
        <v>27</v>
      </c>
      <c r="G15" s="7" t="s">
        <v>93</v>
      </c>
      <c r="H15" s="7">
        <v>93</v>
      </c>
      <c r="I15" s="16">
        <v>34</v>
      </c>
      <c r="J15" s="16">
        <v>92.5</v>
      </c>
      <c r="K15" s="16">
        <v>83.5</v>
      </c>
      <c r="L15" s="16">
        <v>50.5</v>
      </c>
      <c r="M15" s="16">
        <v>85.5</v>
      </c>
      <c r="N15" s="16">
        <v>56</v>
      </c>
      <c r="O15" s="16">
        <v>66.5</v>
      </c>
      <c r="P15" s="16">
        <v>85</v>
      </c>
      <c r="Q15" s="16">
        <f>SUM(I15,J15,K15,L15,M15,N15,O15,P15)</f>
        <v>553.5</v>
      </c>
    </row>
    <row r="16" spans="1:17" x14ac:dyDescent="0.25">
      <c r="A16">
        <v>15</v>
      </c>
      <c r="B16" s="7" t="s">
        <v>146</v>
      </c>
      <c r="C16" s="7" t="s">
        <v>203</v>
      </c>
      <c r="D16" s="7" t="s">
        <v>40</v>
      </c>
      <c r="E16" s="7" t="s">
        <v>251</v>
      </c>
      <c r="F16" s="7">
        <v>25</v>
      </c>
      <c r="G16" s="7" t="s">
        <v>145</v>
      </c>
      <c r="H16" s="7">
        <v>95</v>
      </c>
      <c r="I16" s="16">
        <v>79.5</v>
      </c>
      <c r="J16" s="16">
        <v>90.5</v>
      </c>
      <c r="K16" s="16">
        <v>63.5</v>
      </c>
      <c r="L16" s="16">
        <v>81.5</v>
      </c>
      <c r="M16" s="16">
        <v>20</v>
      </c>
      <c r="N16" s="16">
        <v>84</v>
      </c>
      <c r="O16" s="16">
        <v>66.5</v>
      </c>
      <c r="P16" s="16">
        <v>67.5</v>
      </c>
      <c r="Q16" s="16">
        <f>SUM(I16,J16,K16,L16,M16,N16,O16,P16)</f>
        <v>553</v>
      </c>
    </row>
    <row r="17" spans="1:17" x14ac:dyDescent="0.25">
      <c r="A17">
        <v>16</v>
      </c>
      <c r="B17" s="7" t="s">
        <v>103</v>
      </c>
      <c r="C17" s="7" t="s">
        <v>197</v>
      </c>
      <c r="D17" s="7" t="s">
        <v>102</v>
      </c>
      <c r="E17" s="7" t="s">
        <v>209</v>
      </c>
      <c r="F17" s="7">
        <v>6</v>
      </c>
      <c r="G17" s="7" t="s">
        <v>210</v>
      </c>
      <c r="H17" s="7">
        <v>41</v>
      </c>
      <c r="I17" s="16">
        <v>17</v>
      </c>
      <c r="J17" s="16">
        <v>72.5</v>
      </c>
      <c r="K17" s="16">
        <v>44</v>
      </c>
      <c r="L17" s="16">
        <v>85</v>
      </c>
      <c r="M17" s="16">
        <v>85.5</v>
      </c>
      <c r="N17" s="16">
        <v>84</v>
      </c>
      <c r="O17" s="16">
        <v>95.5</v>
      </c>
      <c r="P17" s="16">
        <v>67.5</v>
      </c>
      <c r="Q17" s="16">
        <f>SUM(I17,J17,K17,L17,M17,N17,O17,P17)</f>
        <v>551</v>
      </c>
    </row>
    <row r="18" spans="1:17" x14ac:dyDescent="0.25">
      <c r="A18">
        <v>17</v>
      </c>
      <c r="B18" s="7" t="s">
        <v>55</v>
      </c>
      <c r="C18" s="7" t="s">
        <v>203</v>
      </c>
      <c r="D18" s="7" t="s">
        <v>40</v>
      </c>
      <c r="E18" s="7" t="s">
        <v>256</v>
      </c>
      <c r="F18" s="7">
        <v>28</v>
      </c>
      <c r="G18" s="7" t="s">
        <v>257</v>
      </c>
      <c r="H18" s="7">
        <v>28</v>
      </c>
      <c r="I18" s="16">
        <v>81.5</v>
      </c>
      <c r="J18" s="16">
        <v>86</v>
      </c>
      <c r="K18" s="16">
        <v>78</v>
      </c>
      <c r="L18" s="16">
        <v>98.5</v>
      </c>
      <c r="M18" s="16">
        <v>5.875</v>
      </c>
      <c r="N18" s="16">
        <v>84</v>
      </c>
      <c r="O18" s="16">
        <v>39</v>
      </c>
      <c r="P18" s="16">
        <v>67.5</v>
      </c>
      <c r="Q18" s="16">
        <f>SUM(I18,J18,K18,L18,M18,N18,O18,P18)</f>
        <v>540.375</v>
      </c>
    </row>
    <row r="19" spans="1:17" x14ac:dyDescent="0.25">
      <c r="A19">
        <v>18</v>
      </c>
      <c r="B19" s="7" t="s">
        <v>142</v>
      </c>
      <c r="C19" s="7" t="s">
        <v>197</v>
      </c>
      <c r="D19" s="7" t="s">
        <v>31</v>
      </c>
      <c r="E19" s="7" t="s">
        <v>246</v>
      </c>
      <c r="F19" s="7">
        <v>23</v>
      </c>
      <c r="G19" s="18" t="s">
        <v>247</v>
      </c>
      <c r="H19" s="7">
        <v>75</v>
      </c>
      <c r="I19" s="16">
        <v>88.5</v>
      </c>
      <c r="J19" s="16">
        <v>1</v>
      </c>
      <c r="K19" s="16">
        <v>44</v>
      </c>
      <c r="L19" s="16">
        <v>75.5</v>
      </c>
      <c r="M19" s="16">
        <v>68</v>
      </c>
      <c r="N19" s="16">
        <v>84</v>
      </c>
      <c r="O19" s="16">
        <v>92.5</v>
      </c>
      <c r="P19" s="16">
        <v>85</v>
      </c>
      <c r="Q19" s="16">
        <f>SUM(I19,J19,K19,L19,M19,N19,O19,P19)</f>
        <v>538.5</v>
      </c>
    </row>
    <row r="20" spans="1:17" x14ac:dyDescent="0.25">
      <c r="A20">
        <v>19</v>
      </c>
      <c r="B20" s="7" t="s">
        <v>47</v>
      </c>
      <c r="C20" s="7" t="s">
        <v>197</v>
      </c>
      <c r="D20" s="7" t="s">
        <v>45</v>
      </c>
      <c r="E20" s="7" t="s">
        <v>207</v>
      </c>
      <c r="F20" s="7">
        <v>5</v>
      </c>
      <c r="G20" s="7" t="s">
        <v>44</v>
      </c>
      <c r="H20" s="7">
        <v>14</v>
      </c>
      <c r="I20" s="16">
        <v>81.5</v>
      </c>
      <c r="J20" s="16">
        <v>53.5</v>
      </c>
      <c r="K20" s="16">
        <v>90</v>
      </c>
      <c r="L20" s="16">
        <v>93</v>
      </c>
      <c r="M20" s="16">
        <v>5.875</v>
      </c>
      <c r="N20" s="16">
        <v>56</v>
      </c>
      <c r="O20" s="16">
        <v>54</v>
      </c>
      <c r="P20" s="16">
        <v>85</v>
      </c>
      <c r="Q20" s="16">
        <f>SUM(I20,J20,K20,L20,M20,N20,O20,P20)</f>
        <v>518.875</v>
      </c>
    </row>
    <row r="21" spans="1:17" x14ac:dyDescent="0.25">
      <c r="A21">
        <v>20</v>
      </c>
      <c r="B21" s="7" t="s">
        <v>48</v>
      </c>
      <c r="C21" s="7" t="s">
        <v>197</v>
      </c>
      <c r="D21" s="7" t="s">
        <v>45</v>
      </c>
      <c r="E21" s="7" t="s">
        <v>208</v>
      </c>
      <c r="F21" s="7">
        <v>5</v>
      </c>
      <c r="G21" s="7" t="s">
        <v>44</v>
      </c>
      <c r="H21" s="7">
        <v>4</v>
      </c>
      <c r="I21" s="16">
        <v>13.5</v>
      </c>
      <c r="J21" s="16">
        <v>72.5</v>
      </c>
      <c r="K21" s="16">
        <v>63.5</v>
      </c>
      <c r="L21" s="16">
        <v>61</v>
      </c>
      <c r="M21" s="16">
        <v>68</v>
      </c>
      <c r="N21" s="16">
        <v>84</v>
      </c>
      <c r="O21" s="16">
        <v>54</v>
      </c>
      <c r="P21" s="16">
        <v>95</v>
      </c>
      <c r="Q21" s="16">
        <f>SUM(I21,J21,K21,L21,M21,N21,O21,P21)</f>
        <v>511.5</v>
      </c>
    </row>
    <row r="22" spans="1:17" x14ac:dyDescent="0.25">
      <c r="A22">
        <v>21</v>
      </c>
      <c r="B22" s="7" t="s">
        <v>104</v>
      </c>
      <c r="C22" s="7" t="s">
        <v>197</v>
      </c>
      <c r="D22" s="7" t="s">
        <v>102</v>
      </c>
      <c r="E22" s="7" t="s">
        <v>211</v>
      </c>
      <c r="F22" s="7">
        <v>6</v>
      </c>
      <c r="G22" s="7" t="s">
        <v>101</v>
      </c>
      <c r="H22" s="7">
        <v>42</v>
      </c>
      <c r="I22" s="16">
        <v>92.5</v>
      </c>
      <c r="J22" s="16">
        <v>63</v>
      </c>
      <c r="K22" s="16">
        <v>44</v>
      </c>
      <c r="L22" s="16">
        <v>1</v>
      </c>
      <c r="M22" s="16">
        <v>95</v>
      </c>
      <c r="N22" s="16">
        <v>40</v>
      </c>
      <c r="O22" s="16">
        <v>100</v>
      </c>
      <c r="P22" s="16">
        <v>67.5</v>
      </c>
      <c r="Q22" s="16">
        <f>SUM(I22,J22,K22,L22,M22,N22,O22,P22)</f>
        <v>503</v>
      </c>
    </row>
    <row r="23" spans="1:17" x14ac:dyDescent="0.25">
      <c r="A23">
        <v>22</v>
      </c>
      <c r="B23" s="7" t="s">
        <v>125</v>
      </c>
      <c r="C23" s="7" t="s">
        <v>203</v>
      </c>
      <c r="D23" s="7" t="s">
        <v>59</v>
      </c>
      <c r="E23" s="7" t="s">
        <v>215</v>
      </c>
      <c r="F23" s="7">
        <v>8</v>
      </c>
      <c r="G23" s="7" t="s">
        <v>123</v>
      </c>
      <c r="H23" s="7">
        <v>61</v>
      </c>
      <c r="I23" s="16">
        <v>54</v>
      </c>
      <c r="J23" s="16">
        <v>49</v>
      </c>
      <c r="K23" s="16">
        <v>53</v>
      </c>
      <c r="L23" s="16">
        <v>89</v>
      </c>
      <c r="M23" s="16">
        <v>68</v>
      </c>
      <c r="N23" s="16">
        <v>84</v>
      </c>
      <c r="O23" s="16">
        <v>2.5</v>
      </c>
      <c r="P23" s="16">
        <v>95</v>
      </c>
      <c r="Q23" s="16">
        <f>SUM(I23,J23,K23,L23,M23,N23,O23,P23)</f>
        <v>494.5</v>
      </c>
    </row>
    <row r="24" spans="1:17" x14ac:dyDescent="0.25">
      <c r="A24">
        <v>23</v>
      </c>
      <c r="B24" s="7" t="s">
        <v>108</v>
      </c>
      <c r="C24" s="7" t="s">
        <v>203</v>
      </c>
      <c r="D24" s="7" t="s">
        <v>107</v>
      </c>
      <c r="E24" s="7" t="s">
        <v>217</v>
      </c>
      <c r="F24" s="7">
        <v>9</v>
      </c>
      <c r="G24" s="18" t="s">
        <v>106</v>
      </c>
      <c r="H24" s="7">
        <v>78</v>
      </c>
      <c r="I24" s="16">
        <v>74</v>
      </c>
      <c r="J24" s="16">
        <v>72.5</v>
      </c>
      <c r="K24" s="16">
        <v>24.5</v>
      </c>
      <c r="L24" s="16">
        <v>61</v>
      </c>
      <c r="M24" s="16">
        <v>51</v>
      </c>
      <c r="N24" s="16">
        <v>94.5</v>
      </c>
      <c r="O24" s="16">
        <v>66.5</v>
      </c>
      <c r="P24" s="16">
        <v>48</v>
      </c>
      <c r="Q24" s="16">
        <f>SUM(I24,J24,K24,L24,M24,N24,O24,P24)</f>
        <v>492</v>
      </c>
    </row>
    <row r="25" spans="1:17" x14ac:dyDescent="0.25">
      <c r="A25">
        <v>24</v>
      </c>
      <c r="B25" s="7" t="s">
        <v>90</v>
      </c>
      <c r="C25" s="7" t="s">
        <v>203</v>
      </c>
      <c r="D25" s="7" t="s">
        <v>81</v>
      </c>
      <c r="E25" s="7" t="s">
        <v>244</v>
      </c>
      <c r="F25" s="7">
        <v>21</v>
      </c>
      <c r="G25" s="18" t="s">
        <v>89</v>
      </c>
      <c r="H25" s="7">
        <v>24</v>
      </c>
      <c r="I25" s="16">
        <v>85</v>
      </c>
      <c r="J25" s="16">
        <v>65.5</v>
      </c>
      <c r="K25" s="16">
        <v>32</v>
      </c>
      <c r="L25" s="16">
        <v>68.5</v>
      </c>
      <c r="M25" s="16">
        <v>51</v>
      </c>
      <c r="N25" s="16">
        <v>75</v>
      </c>
      <c r="O25" s="16">
        <v>24.5</v>
      </c>
      <c r="P25" s="16">
        <v>85</v>
      </c>
      <c r="Q25" s="16">
        <f>SUM(I25,J25,K25,L25,M25,N25,O25,P25)</f>
        <v>486.5</v>
      </c>
    </row>
    <row r="26" spans="1:17" x14ac:dyDescent="0.25">
      <c r="A26">
        <v>25</v>
      </c>
      <c r="B26" s="7" t="s">
        <v>69</v>
      </c>
      <c r="C26" s="7" t="s">
        <v>197</v>
      </c>
      <c r="D26" s="7" t="s">
        <v>40</v>
      </c>
      <c r="E26" s="7" t="s">
        <v>253</v>
      </c>
      <c r="F26" s="7">
        <v>26</v>
      </c>
      <c r="G26" s="7" t="s">
        <v>68</v>
      </c>
      <c r="H26" s="7">
        <v>45</v>
      </c>
      <c r="I26" s="16">
        <v>1</v>
      </c>
      <c r="J26" s="16">
        <v>81</v>
      </c>
      <c r="K26" s="16">
        <v>78</v>
      </c>
      <c r="L26" s="16">
        <v>50.5</v>
      </c>
      <c r="M26" s="16">
        <v>85.5</v>
      </c>
      <c r="N26" s="16">
        <v>84</v>
      </c>
      <c r="O26" s="16">
        <v>39</v>
      </c>
      <c r="P26" s="16">
        <v>67.5</v>
      </c>
      <c r="Q26" s="16">
        <f>SUM(I26,J26,K26,L26,M26,N26,O26,P26)</f>
        <v>486.5</v>
      </c>
    </row>
    <row r="27" spans="1:17" x14ac:dyDescent="0.25">
      <c r="A27">
        <v>26</v>
      </c>
      <c r="B27" s="7" t="s">
        <v>98</v>
      </c>
      <c r="C27" s="7" t="s">
        <v>197</v>
      </c>
      <c r="D27" s="7" t="s">
        <v>107</v>
      </c>
      <c r="E27" s="7" t="s">
        <v>270</v>
      </c>
      <c r="F27" s="7">
        <v>32</v>
      </c>
      <c r="G27" s="7" t="s">
        <v>97</v>
      </c>
      <c r="H27" s="7">
        <v>53</v>
      </c>
      <c r="I27" s="16">
        <v>92.5</v>
      </c>
      <c r="J27" s="16">
        <v>20.5</v>
      </c>
      <c r="K27" s="16">
        <v>71</v>
      </c>
      <c r="L27" s="16">
        <v>26.5</v>
      </c>
      <c r="M27" s="16">
        <v>85.5</v>
      </c>
      <c r="N27" s="16">
        <v>97.5</v>
      </c>
      <c r="O27" s="16">
        <v>76</v>
      </c>
      <c r="P27" s="16">
        <v>16</v>
      </c>
      <c r="Q27" s="16">
        <f>SUM(I27,J27,K27,L27,M27,N27,O27,P27)</f>
        <v>485.5</v>
      </c>
    </row>
    <row r="28" spans="1:17" x14ac:dyDescent="0.25">
      <c r="A28">
        <v>27</v>
      </c>
      <c r="B28" s="7" t="s">
        <v>60</v>
      </c>
      <c r="C28" s="7" t="s">
        <v>197</v>
      </c>
      <c r="D28" s="7" t="s">
        <v>59</v>
      </c>
      <c r="E28" s="7" t="s">
        <v>233</v>
      </c>
      <c r="F28" s="7">
        <v>15</v>
      </c>
      <c r="G28" s="7" t="s">
        <v>58</v>
      </c>
      <c r="H28" s="7">
        <v>20</v>
      </c>
      <c r="I28" s="16">
        <v>66.5</v>
      </c>
      <c r="J28" s="16">
        <v>43.5</v>
      </c>
      <c r="K28" s="16">
        <v>39</v>
      </c>
      <c r="L28" s="16">
        <v>50.5</v>
      </c>
      <c r="M28" s="16">
        <v>34.5</v>
      </c>
      <c r="N28" s="16">
        <v>97.5</v>
      </c>
      <c r="O28" s="16">
        <v>76</v>
      </c>
      <c r="P28" s="16">
        <v>67.5</v>
      </c>
      <c r="Q28" s="16">
        <f>SUM(I28,J28,K28,L28,M28,N28,O28,P28)</f>
        <v>475</v>
      </c>
    </row>
    <row r="29" spans="1:17" x14ac:dyDescent="0.25">
      <c r="A29">
        <v>28</v>
      </c>
      <c r="B29" s="7" t="s">
        <v>77</v>
      </c>
      <c r="C29" s="7" t="s">
        <v>197</v>
      </c>
      <c r="D29" s="7" t="s">
        <v>31</v>
      </c>
      <c r="E29" s="7" t="s">
        <v>198</v>
      </c>
      <c r="F29" s="7">
        <v>19</v>
      </c>
      <c r="G29" s="7" t="s">
        <v>76</v>
      </c>
      <c r="H29" s="7">
        <v>40</v>
      </c>
      <c r="I29" s="16">
        <v>70.5</v>
      </c>
      <c r="J29" s="16">
        <v>49</v>
      </c>
      <c r="K29" s="16">
        <v>85.5</v>
      </c>
      <c r="L29" s="16">
        <v>39.5</v>
      </c>
      <c r="M29" s="16">
        <v>85.5</v>
      </c>
      <c r="N29" s="16">
        <v>40</v>
      </c>
      <c r="O29" s="16">
        <v>2.5</v>
      </c>
      <c r="P29" s="16">
        <v>95</v>
      </c>
      <c r="Q29" s="16">
        <f>SUM(I29,J29,K29,L29,M29,N29,O29,P29)</f>
        <v>467.5</v>
      </c>
    </row>
    <row r="30" spans="1:17" x14ac:dyDescent="0.25">
      <c r="A30">
        <v>29</v>
      </c>
      <c r="B30" s="7" t="s">
        <v>70</v>
      </c>
      <c r="C30" s="7" t="s">
        <v>203</v>
      </c>
      <c r="D30" s="7" t="s">
        <v>40</v>
      </c>
      <c r="E30" s="7" t="s">
        <v>254</v>
      </c>
      <c r="F30" s="7">
        <v>26</v>
      </c>
      <c r="G30" s="7" t="s">
        <v>68</v>
      </c>
      <c r="H30" s="7">
        <v>44</v>
      </c>
      <c r="I30" s="16">
        <v>77</v>
      </c>
      <c r="J30" s="16">
        <v>43.5</v>
      </c>
      <c r="K30" s="16">
        <v>32</v>
      </c>
      <c r="L30" s="16">
        <v>93</v>
      </c>
      <c r="M30" s="16">
        <v>51</v>
      </c>
      <c r="N30" s="16">
        <v>63.5</v>
      </c>
      <c r="O30" s="16">
        <v>39</v>
      </c>
      <c r="P30" s="16">
        <v>67.5</v>
      </c>
      <c r="Q30" s="16">
        <f>SUM(I30,J30,K30,L30,M30,N30,O30,P30)</f>
        <v>466.5</v>
      </c>
    </row>
    <row r="31" spans="1:17" x14ac:dyDescent="0.25">
      <c r="A31">
        <v>30</v>
      </c>
      <c r="B31" s="7" t="s">
        <v>56</v>
      </c>
      <c r="C31" s="7" t="s">
        <v>197</v>
      </c>
      <c r="D31" s="7" t="s">
        <v>40</v>
      </c>
      <c r="E31" s="7" t="s">
        <v>258</v>
      </c>
      <c r="F31" s="7">
        <v>28</v>
      </c>
      <c r="G31" s="7" t="s">
        <v>54</v>
      </c>
      <c r="H31" s="7">
        <v>30</v>
      </c>
      <c r="I31" s="16">
        <v>96.5</v>
      </c>
      <c r="J31" s="16">
        <v>30.5</v>
      </c>
      <c r="K31" s="16">
        <v>78</v>
      </c>
      <c r="L31" s="16">
        <v>89</v>
      </c>
      <c r="M31" s="16">
        <v>34.5</v>
      </c>
      <c r="N31" s="16">
        <v>32</v>
      </c>
      <c r="O31" s="16">
        <v>54</v>
      </c>
      <c r="P31" s="16">
        <v>48</v>
      </c>
      <c r="Q31" s="16">
        <f>SUM(I31,J31,K31,L31,M31,N31,O31,P31)</f>
        <v>462.5</v>
      </c>
    </row>
    <row r="32" spans="1:17" x14ac:dyDescent="0.25">
      <c r="A32">
        <v>31</v>
      </c>
      <c r="B32" s="7" t="s">
        <v>111</v>
      </c>
      <c r="C32" s="7" t="s">
        <v>197</v>
      </c>
      <c r="D32" s="7" t="s">
        <v>283</v>
      </c>
      <c r="E32" s="7" t="s">
        <v>284</v>
      </c>
      <c r="F32" s="7">
        <v>36</v>
      </c>
      <c r="G32" s="7" t="s">
        <v>282</v>
      </c>
      <c r="H32" s="7">
        <v>74</v>
      </c>
      <c r="I32" s="16">
        <v>94</v>
      </c>
      <c r="J32" s="16">
        <v>35</v>
      </c>
      <c r="K32" s="16">
        <v>15</v>
      </c>
      <c r="L32" s="16">
        <v>75.5</v>
      </c>
      <c r="M32" s="16">
        <v>85.5</v>
      </c>
      <c r="N32" s="16">
        <v>97.5</v>
      </c>
      <c r="O32" s="16">
        <v>54</v>
      </c>
      <c r="P32" s="16">
        <v>1</v>
      </c>
      <c r="Q32" s="16">
        <f>SUM(I32,J32,K32,L32,M32,N32,O32,P32)</f>
        <v>457.5</v>
      </c>
    </row>
    <row r="33" spans="1:17" x14ac:dyDescent="0.25">
      <c r="A33">
        <v>32</v>
      </c>
      <c r="B33" s="7" t="s">
        <v>112</v>
      </c>
      <c r="C33" s="7" t="s">
        <v>203</v>
      </c>
      <c r="D33" s="7" t="s">
        <v>283</v>
      </c>
      <c r="E33" s="7" t="s">
        <v>285</v>
      </c>
      <c r="F33" s="7">
        <v>36</v>
      </c>
      <c r="G33" s="7" t="s">
        <v>282</v>
      </c>
      <c r="H33" s="7">
        <v>72</v>
      </c>
      <c r="I33" s="16">
        <v>62.5</v>
      </c>
      <c r="J33" s="16">
        <v>12</v>
      </c>
      <c r="K33" s="16">
        <v>53</v>
      </c>
      <c r="L33" s="16">
        <v>61</v>
      </c>
      <c r="M33" s="16">
        <v>85.5</v>
      </c>
      <c r="N33" s="16">
        <v>69.5</v>
      </c>
      <c r="O33" s="16">
        <v>39</v>
      </c>
      <c r="P33" s="16">
        <v>67.5</v>
      </c>
      <c r="Q33" s="16">
        <f>SUM(I33,J33,K33,L33,M33,N33,O33,P33)</f>
        <v>450</v>
      </c>
    </row>
    <row r="34" spans="1:17" x14ac:dyDescent="0.25">
      <c r="A34">
        <v>33</v>
      </c>
      <c r="B34" s="7" t="s">
        <v>73</v>
      </c>
      <c r="C34" s="7" t="s">
        <v>203</v>
      </c>
      <c r="D34" s="7" t="s">
        <v>45</v>
      </c>
      <c r="E34" s="7" t="s">
        <v>225</v>
      </c>
      <c r="F34" s="7">
        <v>11</v>
      </c>
      <c r="G34" s="18" t="s">
        <v>72</v>
      </c>
      <c r="H34" s="7">
        <v>1</v>
      </c>
      <c r="I34" s="16">
        <v>100</v>
      </c>
      <c r="J34" s="16">
        <v>30.5</v>
      </c>
      <c r="K34" s="16">
        <v>24.5</v>
      </c>
      <c r="L34" s="16">
        <v>50.5</v>
      </c>
      <c r="M34" s="16">
        <v>51</v>
      </c>
      <c r="N34" s="16">
        <v>63.5</v>
      </c>
      <c r="O34" s="16">
        <v>97.5</v>
      </c>
      <c r="P34" s="16">
        <v>29.5</v>
      </c>
      <c r="Q34" s="16">
        <f>SUM(I34,J34,K34,L34,M34,N34,O34,P34)</f>
        <v>447</v>
      </c>
    </row>
    <row r="35" spans="1:17" x14ac:dyDescent="0.25">
      <c r="A35">
        <v>34</v>
      </c>
      <c r="B35" s="7" t="s">
        <v>42</v>
      </c>
      <c r="C35" s="7" t="s">
        <v>197</v>
      </c>
      <c r="D35" s="7" t="s">
        <v>40</v>
      </c>
      <c r="E35" s="7" t="s">
        <v>202</v>
      </c>
      <c r="F35" s="7">
        <v>3</v>
      </c>
      <c r="G35" s="7" t="s">
        <v>39</v>
      </c>
      <c r="H35" s="7">
        <v>10</v>
      </c>
      <c r="I35" s="16">
        <v>30</v>
      </c>
      <c r="J35" s="16">
        <v>72.5</v>
      </c>
      <c r="K35" s="16">
        <v>53</v>
      </c>
      <c r="L35" s="16">
        <v>89</v>
      </c>
      <c r="M35" s="16">
        <v>34.5</v>
      </c>
      <c r="N35" s="16">
        <v>75</v>
      </c>
      <c r="O35" s="16">
        <v>24.5</v>
      </c>
      <c r="P35" s="16">
        <v>67.5</v>
      </c>
      <c r="Q35" s="16">
        <f>SUM(I35,J35,K35,L35,M35,N35,O35,P35)</f>
        <v>446</v>
      </c>
    </row>
    <row r="36" spans="1:17" x14ac:dyDescent="0.25">
      <c r="A36">
        <v>35</v>
      </c>
      <c r="B36" s="7" t="s">
        <v>83</v>
      </c>
      <c r="C36" s="7" t="s">
        <v>203</v>
      </c>
      <c r="D36" s="7" t="s">
        <v>81</v>
      </c>
      <c r="E36" s="7" t="s">
        <v>244</v>
      </c>
      <c r="F36" s="7">
        <v>22</v>
      </c>
      <c r="G36" s="18" t="s">
        <v>80</v>
      </c>
      <c r="H36" s="7">
        <v>66</v>
      </c>
      <c r="I36" s="16">
        <v>37.5</v>
      </c>
      <c r="J36" s="16">
        <v>20.5</v>
      </c>
      <c r="K36" s="16">
        <v>78</v>
      </c>
      <c r="L36" s="16">
        <v>1</v>
      </c>
      <c r="M36" s="16">
        <v>98</v>
      </c>
      <c r="N36" s="16">
        <v>84</v>
      </c>
      <c r="O36" s="16">
        <v>39</v>
      </c>
      <c r="P36" s="16">
        <v>85</v>
      </c>
      <c r="Q36" s="16">
        <f>SUM(I36,J36,K36,L36,M36,N36,O36,P36)</f>
        <v>443</v>
      </c>
    </row>
    <row r="37" spans="1:17" x14ac:dyDescent="0.25">
      <c r="A37">
        <v>36</v>
      </c>
      <c r="B37" s="7" t="s">
        <v>61</v>
      </c>
      <c r="C37" s="7" t="s">
        <v>203</v>
      </c>
      <c r="D37" s="7" t="s">
        <v>59</v>
      </c>
      <c r="E37" s="7" t="s">
        <v>233</v>
      </c>
      <c r="F37" s="7">
        <v>15</v>
      </c>
      <c r="G37" s="7" t="s">
        <v>234</v>
      </c>
      <c r="H37" s="7">
        <v>19</v>
      </c>
      <c r="I37" s="16">
        <v>48.5</v>
      </c>
      <c r="J37" s="16">
        <v>81</v>
      </c>
      <c r="K37" s="16">
        <v>85.5</v>
      </c>
      <c r="L37" s="16">
        <v>32</v>
      </c>
      <c r="M37" s="16">
        <v>34.5</v>
      </c>
      <c r="N37" s="16">
        <v>56</v>
      </c>
      <c r="O37" s="16">
        <v>54</v>
      </c>
      <c r="P37" s="16">
        <v>48</v>
      </c>
      <c r="Q37" s="16">
        <f>SUM(I37,J37,K37,L37,M37,N37,O37,P37)</f>
        <v>439.5</v>
      </c>
    </row>
    <row r="38" spans="1:17" x14ac:dyDescent="0.25">
      <c r="A38">
        <v>37</v>
      </c>
      <c r="B38" s="7" t="s">
        <v>78</v>
      </c>
      <c r="C38" s="7" t="s">
        <v>203</v>
      </c>
      <c r="D38" s="7" t="s">
        <v>31</v>
      </c>
      <c r="E38" s="7" t="s">
        <v>198</v>
      </c>
      <c r="F38" s="7">
        <v>19</v>
      </c>
      <c r="G38" s="7" t="s">
        <v>76</v>
      </c>
      <c r="H38" s="7">
        <v>39</v>
      </c>
      <c r="I38" s="16">
        <v>41.5</v>
      </c>
      <c r="J38" s="16">
        <v>100</v>
      </c>
      <c r="K38" s="16">
        <v>90</v>
      </c>
      <c r="L38" s="16">
        <v>81.5</v>
      </c>
      <c r="M38" s="16">
        <v>34.5</v>
      </c>
      <c r="N38" s="16">
        <v>22</v>
      </c>
      <c r="O38" s="16">
        <v>39</v>
      </c>
      <c r="P38" s="16">
        <v>29.5</v>
      </c>
      <c r="Q38" s="16">
        <f>SUM(I38,J38,K38,L38,M38,N38,O38,P38)</f>
        <v>438</v>
      </c>
    </row>
    <row r="39" spans="1:17" x14ac:dyDescent="0.25">
      <c r="A39">
        <v>38</v>
      </c>
      <c r="B39" s="7" t="s">
        <v>57</v>
      </c>
      <c r="C39" s="7" t="s">
        <v>197</v>
      </c>
      <c r="D39" s="7" t="s">
        <v>40</v>
      </c>
      <c r="E39" s="7" t="s">
        <v>253</v>
      </c>
      <c r="F39" s="7">
        <v>28</v>
      </c>
      <c r="G39" s="7" t="s">
        <v>54</v>
      </c>
      <c r="H39" s="7">
        <v>29</v>
      </c>
      <c r="I39" s="16">
        <v>54</v>
      </c>
      <c r="J39" s="16">
        <v>1</v>
      </c>
      <c r="K39" s="16">
        <v>90</v>
      </c>
      <c r="L39" s="16">
        <v>89</v>
      </c>
      <c r="M39" s="16">
        <v>34.5</v>
      </c>
      <c r="N39" s="16">
        <v>40</v>
      </c>
      <c r="O39" s="16">
        <v>99</v>
      </c>
      <c r="P39" s="16">
        <v>29.5</v>
      </c>
      <c r="Q39" s="16">
        <f>SUM(I39,J39,K39,L39,M39,N39,O39,P39)</f>
        <v>437</v>
      </c>
    </row>
    <row r="40" spans="1:17" x14ac:dyDescent="0.25">
      <c r="A40">
        <v>39</v>
      </c>
      <c r="B40" s="7" t="s">
        <v>129</v>
      </c>
      <c r="C40" s="7" t="s">
        <v>203</v>
      </c>
      <c r="D40" s="7" t="s">
        <v>128</v>
      </c>
      <c r="E40" s="7" t="s">
        <v>235</v>
      </c>
      <c r="F40" s="7">
        <v>16</v>
      </c>
      <c r="G40" s="7" t="s">
        <v>127</v>
      </c>
      <c r="H40" s="7">
        <v>58</v>
      </c>
      <c r="I40" s="16">
        <v>62.5</v>
      </c>
      <c r="J40" s="16">
        <v>30.5</v>
      </c>
      <c r="K40" s="16">
        <v>44</v>
      </c>
      <c r="L40" s="16">
        <v>26.5</v>
      </c>
      <c r="M40" s="16">
        <v>68</v>
      </c>
      <c r="N40" s="16">
        <v>63.5</v>
      </c>
      <c r="O40" s="16">
        <v>39</v>
      </c>
      <c r="P40" s="16">
        <v>95</v>
      </c>
      <c r="Q40" s="16">
        <f>SUM(I40,J40,K40,L40,M40,N40,O40,P40)</f>
        <v>429</v>
      </c>
    </row>
    <row r="41" spans="1:17" x14ac:dyDescent="0.25">
      <c r="A41">
        <v>40</v>
      </c>
      <c r="B41" s="7" t="s">
        <v>109</v>
      </c>
      <c r="C41" s="7" t="s">
        <v>197</v>
      </c>
      <c r="D41" s="7" t="s">
        <v>107</v>
      </c>
      <c r="E41" s="7" t="s">
        <v>218</v>
      </c>
      <c r="F41" s="7">
        <v>9</v>
      </c>
      <c r="G41" s="18" t="s">
        <v>106</v>
      </c>
      <c r="H41" s="7">
        <v>80</v>
      </c>
      <c r="I41" s="16">
        <v>66.5</v>
      </c>
      <c r="J41" s="16">
        <v>35</v>
      </c>
      <c r="K41" s="16">
        <v>78</v>
      </c>
      <c r="L41" s="16">
        <v>39.5</v>
      </c>
      <c r="M41" s="16">
        <v>34.5</v>
      </c>
      <c r="N41" s="16">
        <v>63.5</v>
      </c>
      <c r="O41" s="16">
        <v>24.5</v>
      </c>
      <c r="P41" s="16">
        <v>85</v>
      </c>
      <c r="Q41" s="16">
        <f>SUM(I41,J41,K41,L41,M41,N41,O41,P41)</f>
        <v>426.5</v>
      </c>
    </row>
    <row r="42" spans="1:17" x14ac:dyDescent="0.25">
      <c r="A42">
        <v>41</v>
      </c>
      <c r="B42" s="7" t="s">
        <v>65</v>
      </c>
      <c r="C42" s="7" t="s">
        <v>197</v>
      </c>
      <c r="D42" s="7" t="s">
        <v>102</v>
      </c>
      <c r="E42" s="7" t="s">
        <v>274</v>
      </c>
      <c r="F42" s="7">
        <v>33</v>
      </c>
      <c r="G42" s="7" t="s">
        <v>63</v>
      </c>
      <c r="H42" s="7">
        <v>69</v>
      </c>
      <c r="I42" s="16">
        <v>95</v>
      </c>
      <c r="J42" s="16">
        <v>38.5</v>
      </c>
      <c r="K42" s="16">
        <v>71</v>
      </c>
      <c r="L42" s="16">
        <v>50.5</v>
      </c>
      <c r="M42" s="16">
        <v>20</v>
      </c>
      <c r="N42" s="16">
        <v>63.5</v>
      </c>
      <c r="O42" s="16">
        <v>54</v>
      </c>
      <c r="P42" s="16">
        <v>29.5</v>
      </c>
      <c r="Q42" s="16">
        <f>SUM(I42,J42,K42,L42,M42,N42,O42,P42)</f>
        <v>422</v>
      </c>
    </row>
    <row r="43" spans="1:17" x14ac:dyDescent="0.25">
      <c r="A43">
        <v>42</v>
      </c>
      <c r="B43" s="7" t="s">
        <v>116</v>
      </c>
      <c r="C43" s="7" t="s">
        <v>197</v>
      </c>
      <c r="D43" s="7" t="s">
        <v>115</v>
      </c>
      <c r="E43" s="7" t="s">
        <v>241</v>
      </c>
      <c r="F43" s="7">
        <v>20</v>
      </c>
      <c r="G43" s="18" t="s">
        <v>114</v>
      </c>
      <c r="H43" s="7">
        <v>25</v>
      </c>
      <c r="I43" s="16">
        <v>98</v>
      </c>
      <c r="J43" s="16">
        <v>12</v>
      </c>
      <c r="K43" s="16">
        <v>20</v>
      </c>
      <c r="L43" s="16">
        <v>32</v>
      </c>
      <c r="M43" s="16">
        <v>68</v>
      </c>
      <c r="N43" s="16">
        <v>94.5</v>
      </c>
      <c r="O43" s="16">
        <v>95.5</v>
      </c>
      <c r="P43" s="16">
        <v>1</v>
      </c>
      <c r="Q43" s="16">
        <f>SUM(I43,J43,K43,L43,M43,N43,O43,P43)</f>
        <v>421</v>
      </c>
    </row>
    <row r="44" spans="1:17" x14ac:dyDescent="0.25">
      <c r="A44">
        <v>43</v>
      </c>
      <c r="B44" s="7" t="s">
        <v>43</v>
      </c>
      <c r="C44" s="7" t="s">
        <v>203</v>
      </c>
      <c r="D44" s="7" t="s">
        <v>40</v>
      </c>
      <c r="E44" s="7" t="s">
        <v>202</v>
      </c>
      <c r="F44" s="7">
        <v>3</v>
      </c>
      <c r="G44" s="7" t="s">
        <v>39</v>
      </c>
      <c r="H44" s="7">
        <v>3</v>
      </c>
      <c r="I44" s="16">
        <v>41.5</v>
      </c>
      <c r="J44" s="16">
        <v>59</v>
      </c>
      <c r="K44" s="16">
        <v>78</v>
      </c>
      <c r="L44" s="16">
        <v>61</v>
      </c>
      <c r="M44" s="16">
        <v>51</v>
      </c>
      <c r="N44" s="16">
        <v>84</v>
      </c>
      <c r="O44" s="16">
        <v>39</v>
      </c>
      <c r="P44" s="16">
        <v>6.5</v>
      </c>
      <c r="Q44" s="16">
        <f>SUM(I44,J44,K44,L44,M44,N44,O44,P44)</f>
        <v>420</v>
      </c>
    </row>
    <row r="45" spans="1:17" x14ac:dyDescent="0.25">
      <c r="A45">
        <v>44</v>
      </c>
      <c r="B45" s="7" t="s">
        <v>66</v>
      </c>
      <c r="C45" s="7" t="s">
        <v>197</v>
      </c>
      <c r="D45" s="7" t="s">
        <v>172</v>
      </c>
      <c r="E45" s="7" t="s">
        <v>275</v>
      </c>
      <c r="F45" s="7">
        <v>33</v>
      </c>
      <c r="G45" s="7" t="s">
        <v>63</v>
      </c>
      <c r="H45" s="7">
        <v>70</v>
      </c>
      <c r="I45" s="16">
        <v>54</v>
      </c>
      <c r="J45" s="16">
        <v>30.5</v>
      </c>
      <c r="K45" s="16">
        <v>32</v>
      </c>
      <c r="L45" s="16">
        <v>61</v>
      </c>
      <c r="M45" s="16">
        <v>68</v>
      </c>
      <c r="N45" s="16">
        <v>56</v>
      </c>
      <c r="O45" s="16">
        <v>85.5</v>
      </c>
      <c r="P45" s="16">
        <v>29.5</v>
      </c>
      <c r="Q45" s="16">
        <f>SUM(I45,J45,K45,L45,M45,N45,O45,P45)</f>
        <v>416.5</v>
      </c>
    </row>
    <row r="46" spans="1:17" x14ac:dyDescent="0.25">
      <c r="A46">
        <v>45</v>
      </c>
      <c r="B46" s="7" t="s">
        <v>79</v>
      </c>
      <c r="C46" s="7" t="s">
        <v>203</v>
      </c>
      <c r="D46" s="7" t="s">
        <v>31</v>
      </c>
      <c r="E46" s="7" t="s">
        <v>198</v>
      </c>
      <c r="F46" s="7">
        <v>19</v>
      </c>
      <c r="G46" s="7" t="s">
        <v>76</v>
      </c>
      <c r="H46" s="7">
        <v>38</v>
      </c>
      <c r="I46" s="16">
        <v>17</v>
      </c>
      <c r="J46" s="16">
        <v>89</v>
      </c>
      <c r="K46" s="16">
        <v>90</v>
      </c>
      <c r="L46" s="16">
        <v>75.5</v>
      </c>
      <c r="M46" s="16">
        <v>34.5</v>
      </c>
      <c r="N46" s="16">
        <v>22</v>
      </c>
      <c r="O46" s="16">
        <v>39</v>
      </c>
      <c r="P46" s="16">
        <v>48</v>
      </c>
      <c r="Q46" s="16">
        <f>SUM(I46,J46,K46,L46,M46,N46,O46,P46)</f>
        <v>415</v>
      </c>
    </row>
    <row r="47" spans="1:17" x14ac:dyDescent="0.25">
      <c r="A47">
        <v>46</v>
      </c>
      <c r="B47" s="7" t="s">
        <v>86</v>
      </c>
      <c r="C47" s="7" t="s">
        <v>197</v>
      </c>
      <c r="D47" s="7" t="s">
        <v>259</v>
      </c>
      <c r="E47" s="7" t="s">
        <v>266</v>
      </c>
      <c r="F47" s="7">
        <v>31</v>
      </c>
      <c r="G47" s="7" t="s">
        <v>85</v>
      </c>
      <c r="H47" s="7">
        <v>63</v>
      </c>
      <c r="I47" s="16">
        <v>96.5</v>
      </c>
      <c r="J47" s="16">
        <v>59</v>
      </c>
      <c r="K47" s="16">
        <v>63.5</v>
      </c>
      <c r="L47" s="16">
        <v>17</v>
      </c>
      <c r="M47" s="16">
        <v>5.875</v>
      </c>
      <c r="N47" s="16">
        <v>69.5</v>
      </c>
      <c r="O47" s="16">
        <v>54</v>
      </c>
      <c r="P47" s="16">
        <v>48</v>
      </c>
      <c r="Q47" s="16">
        <f>SUM(I47,J47,K47,L47,M47,N47,O47,P47)</f>
        <v>413.375</v>
      </c>
    </row>
    <row r="48" spans="1:17" x14ac:dyDescent="0.25">
      <c r="A48">
        <v>47</v>
      </c>
      <c r="B48" s="7" t="s">
        <v>121</v>
      </c>
      <c r="C48" s="7" t="s">
        <v>197</v>
      </c>
      <c r="D48" s="7" t="s">
        <v>119</v>
      </c>
      <c r="E48" s="7" t="s">
        <v>228</v>
      </c>
      <c r="F48" s="7">
        <v>12</v>
      </c>
      <c r="G48" s="7" t="s">
        <v>229</v>
      </c>
      <c r="H48" s="7">
        <v>55</v>
      </c>
      <c r="I48" s="16">
        <v>11</v>
      </c>
      <c r="J48" s="16">
        <v>49</v>
      </c>
      <c r="K48" s="16">
        <v>83.5</v>
      </c>
      <c r="L48" s="16">
        <v>26.5</v>
      </c>
      <c r="M48" s="16">
        <v>68</v>
      </c>
      <c r="N48" s="16">
        <v>8</v>
      </c>
      <c r="O48" s="16">
        <v>92.5</v>
      </c>
      <c r="P48" s="16">
        <v>67.5</v>
      </c>
      <c r="Q48" s="16">
        <f>SUM(I48,J48,K48,L48,M48,N48,O48,P48)</f>
        <v>406</v>
      </c>
    </row>
    <row r="49" spans="1:17" x14ac:dyDescent="0.25">
      <c r="A49">
        <v>48</v>
      </c>
      <c r="B49" s="7" t="s">
        <v>158</v>
      </c>
      <c r="C49" s="7" t="s">
        <v>203</v>
      </c>
      <c r="D49" s="7" t="s">
        <v>276</v>
      </c>
      <c r="E49" s="7" t="s">
        <v>277</v>
      </c>
      <c r="F49" s="7">
        <v>34</v>
      </c>
      <c r="G49" s="7" t="s">
        <v>157</v>
      </c>
      <c r="H49" s="7">
        <v>83</v>
      </c>
      <c r="I49" s="16">
        <v>58</v>
      </c>
      <c r="J49" s="16">
        <v>59</v>
      </c>
      <c r="K49" s="16">
        <v>100</v>
      </c>
      <c r="L49" s="16">
        <v>68.5</v>
      </c>
      <c r="M49" s="16">
        <v>20</v>
      </c>
      <c r="N49" s="16">
        <v>8</v>
      </c>
      <c r="O49" s="16">
        <v>24.5</v>
      </c>
      <c r="P49" s="16">
        <v>67.5</v>
      </c>
      <c r="Q49" s="16">
        <f>SUM(I49,J49,K49,L49,M49,N49,O49,P49)</f>
        <v>405.5</v>
      </c>
    </row>
    <row r="50" spans="1:17" x14ac:dyDescent="0.25">
      <c r="A50">
        <v>49</v>
      </c>
      <c r="B50" s="7" t="s">
        <v>95</v>
      </c>
      <c r="C50" s="7" t="s">
        <v>197</v>
      </c>
      <c r="D50" s="7" t="s">
        <v>40</v>
      </c>
      <c r="E50" s="7" t="s">
        <v>202</v>
      </c>
      <c r="F50" s="7">
        <v>27</v>
      </c>
      <c r="G50" s="7" t="s">
        <v>93</v>
      </c>
      <c r="H50" s="7">
        <v>85</v>
      </c>
      <c r="I50" s="16">
        <v>58</v>
      </c>
      <c r="J50" s="16">
        <v>35</v>
      </c>
      <c r="K50" s="16">
        <v>20</v>
      </c>
      <c r="L50" s="16">
        <v>75.5</v>
      </c>
      <c r="M50" s="16">
        <v>68</v>
      </c>
      <c r="N50" s="16">
        <v>32</v>
      </c>
      <c r="O50" s="16">
        <v>85.5</v>
      </c>
      <c r="P50" s="16">
        <v>29.5</v>
      </c>
      <c r="Q50" s="16">
        <f>SUM(I50,J50,K50,L50,M50,N50,O50,P50)</f>
        <v>403.5</v>
      </c>
    </row>
    <row r="51" spans="1:17" x14ac:dyDescent="0.25">
      <c r="A51">
        <v>50</v>
      </c>
      <c r="B51" s="7" t="s">
        <v>87</v>
      </c>
      <c r="C51" s="7" t="s">
        <v>197</v>
      </c>
      <c r="D51" s="7" t="s">
        <v>31</v>
      </c>
      <c r="E51" s="7" t="s">
        <v>267</v>
      </c>
      <c r="F51" s="7">
        <v>31</v>
      </c>
      <c r="G51" s="7" t="s">
        <v>268</v>
      </c>
      <c r="H51" s="7">
        <v>64</v>
      </c>
      <c r="I51" s="16">
        <v>41.5</v>
      </c>
      <c r="J51" s="16">
        <v>72.5</v>
      </c>
      <c r="K51" s="16">
        <v>53</v>
      </c>
      <c r="L51" s="16">
        <v>39.5</v>
      </c>
      <c r="M51" s="16">
        <v>20</v>
      </c>
      <c r="N51" s="16">
        <v>75</v>
      </c>
      <c r="O51" s="16">
        <v>12.5</v>
      </c>
      <c r="P51" s="16">
        <v>85</v>
      </c>
      <c r="Q51" s="16">
        <f>SUM(I51,J51,K51,L51,M51,N51,O51,P51)</f>
        <v>399</v>
      </c>
    </row>
    <row r="52" spans="1:17" x14ac:dyDescent="0.25">
      <c r="A52">
        <v>51</v>
      </c>
      <c r="B52" s="7" t="s">
        <v>138</v>
      </c>
      <c r="C52" s="7" t="s">
        <v>203</v>
      </c>
      <c r="D52" s="7" t="s">
        <v>137</v>
      </c>
      <c r="E52" s="7" t="s">
        <v>213</v>
      </c>
      <c r="F52" s="7">
        <v>7</v>
      </c>
      <c r="G52" s="7" t="s">
        <v>136</v>
      </c>
      <c r="H52" s="7">
        <v>48</v>
      </c>
      <c r="I52" s="16">
        <v>4.5</v>
      </c>
      <c r="J52" s="16">
        <v>68.5</v>
      </c>
      <c r="K52" s="16">
        <v>32</v>
      </c>
      <c r="L52" s="16">
        <v>61</v>
      </c>
      <c r="M52" s="16">
        <v>85.5</v>
      </c>
      <c r="N52" s="16">
        <v>48.5</v>
      </c>
      <c r="O52" s="16">
        <v>66.5</v>
      </c>
      <c r="P52" s="16">
        <v>29.5</v>
      </c>
      <c r="Q52" s="16">
        <f>SUM(I52,J52,K52,L52,M52,N52,O52,P52)</f>
        <v>396</v>
      </c>
    </row>
    <row r="53" spans="1:17" x14ac:dyDescent="0.25">
      <c r="A53">
        <v>52</v>
      </c>
      <c r="B53" s="7" t="s">
        <v>53</v>
      </c>
      <c r="C53" s="7" t="s">
        <v>197</v>
      </c>
      <c r="D53" s="7" t="s">
        <v>50</v>
      </c>
      <c r="E53" s="7" t="s">
        <v>199</v>
      </c>
      <c r="F53" s="7">
        <v>2</v>
      </c>
      <c r="G53" s="7" t="s">
        <v>200</v>
      </c>
      <c r="H53" s="7">
        <v>17</v>
      </c>
      <c r="I53" s="16">
        <v>91</v>
      </c>
      <c r="J53" s="16">
        <v>77</v>
      </c>
      <c r="K53" s="16">
        <v>63.5</v>
      </c>
      <c r="L53" s="16">
        <v>39.5</v>
      </c>
      <c r="M53" s="16">
        <v>5.875</v>
      </c>
      <c r="N53" s="16">
        <v>32</v>
      </c>
      <c r="O53" s="16">
        <v>39</v>
      </c>
      <c r="P53" s="16">
        <v>48</v>
      </c>
      <c r="Q53" s="16">
        <f>SUM(I53,J53,K53,L53,M53,N53,O53,P53)</f>
        <v>395.875</v>
      </c>
    </row>
    <row r="54" spans="1:17" x14ac:dyDescent="0.25">
      <c r="A54">
        <v>53</v>
      </c>
      <c r="B54" s="7" t="s">
        <v>96</v>
      </c>
      <c r="C54" s="7" t="s">
        <v>197</v>
      </c>
      <c r="D54" s="7" t="s">
        <v>40</v>
      </c>
      <c r="E54" s="7" t="s">
        <v>202</v>
      </c>
      <c r="F54" s="7">
        <v>27</v>
      </c>
      <c r="G54" s="7" t="s">
        <v>93</v>
      </c>
      <c r="H54" s="7">
        <v>87</v>
      </c>
      <c r="I54" s="16">
        <v>62.5</v>
      </c>
      <c r="J54" s="16">
        <v>2</v>
      </c>
      <c r="K54" s="16">
        <v>44</v>
      </c>
      <c r="L54" s="16">
        <v>26.5</v>
      </c>
      <c r="M54" s="16">
        <v>68</v>
      </c>
      <c r="N54" s="16">
        <v>22</v>
      </c>
      <c r="O54" s="16">
        <v>85.5</v>
      </c>
      <c r="P54" s="16">
        <v>85</v>
      </c>
      <c r="Q54" s="16">
        <f>SUM(I54,J54,K54,L54,M54,N54,O54,P54)</f>
        <v>395.5</v>
      </c>
    </row>
    <row r="55" spans="1:17" x14ac:dyDescent="0.25">
      <c r="A55">
        <v>54</v>
      </c>
      <c r="B55" s="7" t="s">
        <v>133</v>
      </c>
      <c r="C55" s="7" t="s">
        <v>197</v>
      </c>
      <c r="D55" s="7" t="s">
        <v>50</v>
      </c>
      <c r="E55" s="7" t="s">
        <v>250</v>
      </c>
      <c r="F55" s="7">
        <v>24</v>
      </c>
      <c r="G55" s="7" t="s">
        <v>132</v>
      </c>
      <c r="H55" s="7">
        <v>37</v>
      </c>
      <c r="I55" s="16">
        <v>58</v>
      </c>
      <c r="J55" s="16">
        <v>65.5</v>
      </c>
      <c r="K55" s="16">
        <v>63.5</v>
      </c>
      <c r="L55" s="16">
        <v>39.5</v>
      </c>
      <c r="M55" s="16">
        <v>51</v>
      </c>
      <c r="N55" s="16">
        <v>63.5</v>
      </c>
      <c r="O55" s="16">
        <v>24.5</v>
      </c>
      <c r="P55" s="16">
        <v>29.5</v>
      </c>
      <c r="Q55" s="16">
        <f>SUM(I55,J55,K55,L55,M55,N55,O55,P55)</f>
        <v>395</v>
      </c>
    </row>
    <row r="56" spans="1:17" x14ac:dyDescent="0.25">
      <c r="A56">
        <v>55</v>
      </c>
      <c r="B56" s="7" t="s">
        <v>302</v>
      </c>
      <c r="C56" s="7"/>
      <c r="D56" s="7"/>
      <c r="E56" s="7"/>
      <c r="F56" s="7"/>
      <c r="G56" s="7"/>
      <c r="H56" s="7">
        <v>110</v>
      </c>
      <c r="I56" s="16">
        <v>74</v>
      </c>
      <c r="J56" s="16">
        <v>1</v>
      </c>
      <c r="K56" s="16">
        <v>1</v>
      </c>
      <c r="L56" s="16">
        <v>26.5</v>
      </c>
      <c r="M56" s="16">
        <v>85.5</v>
      </c>
      <c r="N56" s="16">
        <v>69.5</v>
      </c>
      <c r="O56" s="16">
        <v>85.5</v>
      </c>
      <c r="P56" s="16">
        <v>48</v>
      </c>
      <c r="Q56" s="16">
        <f>SUM(I56,J56,K56,L56,M56,N56,O56,P56)</f>
        <v>391</v>
      </c>
    </row>
    <row r="57" spans="1:17" x14ac:dyDescent="0.25">
      <c r="A57">
        <v>56</v>
      </c>
      <c r="B57" s="7" t="s">
        <v>173</v>
      </c>
      <c r="C57" s="7" t="s">
        <v>203</v>
      </c>
      <c r="D57" s="7" t="s">
        <v>172</v>
      </c>
      <c r="E57" s="7" t="s">
        <v>230</v>
      </c>
      <c r="F57" s="7">
        <v>13</v>
      </c>
      <c r="G57" s="7" t="s">
        <v>171</v>
      </c>
      <c r="H57" s="7">
        <v>104</v>
      </c>
      <c r="I57" s="16">
        <v>34</v>
      </c>
      <c r="J57" s="16">
        <v>72.5</v>
      </c>
      <c r="K57" s="16">
        <v>78</v>
      </c>
      <c r="L57" s="16">
        <v>17</v>
      </c>
      <c r="M57" s="16">
        <v>34.5</v>
      </c>
      <c r="N57" s="16">
        <v>56</v>
      </c>
      <c r="O57" s="16">
        <v>12.5</v>
      </c>
      <c r="P57" s="16">
        <v>85</v>
      </c>
      <c r="Q57" s="16">
        <f>SUM(I57,J57,K57,L57,M57,N57,O57,P57)</f>
        <v>389.5</v>
      </c>
    </row>
    <row r="58" spans="1:17" x14ac:dyDescent="0.25">
      <c r="A58">
        <v>57</v>
      </c>
      <c r="B58" s="7" t="s">
        <v>99</v>
      </c>
      <c r="C58" s="7" t="s">
        <v>197</v>
      </c>
      <c r="D58" s="7" t="s">
        <v>107</v>
      </c>
      <c r="E58" s="7" t="s">
        <v>271</v>
      </c>
      <c r="F58" s="7">
        <v>32</v>
      </c>
      <c r="G58" s="7" t="s">
        <v>97</v>
      </c>
      <c r="H58" s="7">
        <v>51</v>
      </c>
      <c r="I58" s="16">
        <v>27</v>
      </c>
      <c r="J58" s="16">
        <v>16.5</v>
      </c>
      <c r="K58" s="16">
        <v>63.5</v>
      </c>
      <c r="L58" s="16">
        <v>9.5</v>
      </c>
      <c r="M58" s="16">
        <v>68</v>
      </c>
      <c r="N58" s="16">
        <v>56</v>
      </c>
      <c r="O58" s="16">
        <v>76</v>
      </c>
      <c r="P58" s="16">
        <v>67.5</v>
      </c>
      <c r="Q58" s="16">
        <f>SUM(I58,J58,K58,L58,M58,N58,O58,P58)</f>
        <v>384</v>
      </c>
    </row>
    <row r="59" spans="1:17" x14ac:dyDescent="0.25">
      <c r="A59">
        <v>58</v>
      </c>
      <c r="B59" s="7" t="s">
        <v>74</v>
      </c>
      <c r="C59" s="7" t="s">
        <v>197</v>
      </c>
      <c r="D59" s="7" t="s">
        <v>45</v>
      </c>
      <c r="E59" s="7" t="s">
        <v>226</v>
      </c>
      <c r="F59" s="7">
        <v>11</v>
      </c>
      <c r="G59" s="7" t="s">
        <v>72</v>
      </c>
      <c r="H59" s="7">
        <v>9</v>
      </c>
      <c r="I59" s="16">
        <v>24</v>
      </c>
      <c r="J59" s="16">
        <v>81</v>
      </c>
      <c r="K59" s="16">
        <v>53</v>
      </c>
      <c r="L59" s="16">
        <v>89</v>
      </c>
      <c r="M59" s="16">
        <v>5.875</v>
      </c>
      <c r="N59" s="16">
        <v>48.5</v>
      </c>
      <c r="O59" s="16">
        <v>12.5</v>
      </c>
      <c r="P59" s="16">
        <v>67.5</v>
      </c>
      <c r="Q59" s="16">
        <f>SUM(I59,J59,K59,L59,M59,N59,O59,P59)</f>
        <v>381.375</v>
      </c>
    </row>
    <row r="60" spans="1:17" x14ac:dyDescent="0.25">
      <c r="A60">
        <v>59</v>
      </c>
      <c r="B60" s="7" t="s">
        <v>88</v>
      </c>
      <c r="C60" s="7" t="s">
        <v>197</v>
      </c>
      <c r="D60" s="7" t="s">
        <v>107</v>
      </c>
      <c r="E60" s="7" t="s">
        <v>269</v>
      </c>
      <c r="F60" s="7">
        <v>31</v>
      </c>
      <c r="G60" s="7" t="s">
        <v>85</v>
      </c>
      <c r="H60" s="7">
        <v>65</v>
      </c>
      <c r="I60" s="16">
        <v>66.5</v>
      </c>
      <c r="J60" s="16">
        <v>30.5</v>
      </c>
      <c r="K60" s="16">
        <v>53</v>
      </c>
      <c r="L60" s="16">
        <v>17</v>
      </c>
      <c r="M60" s="16">
        <v>51</v>
      </c>
      <c r="N60" s="16">
        <v>40</v>
      </c>
      <c r="O60" s="16">
        <v>54</v>
      </c>
      <c r="P60" s="16">
        <v>67.5</v>
      </c>
      <c r="Q60" s="16">
        <f>SUM(I60,J60,K60,L60,M60,N60,O60,P60)</f>
        <v>379.5</v>
      </c>
    </row>
    <row r="61" spans="1:17" x14ac:dyDescent="0.25">
      <c r="A61">
        <v>60</v>
      </c>
      <c r="B61" s="7" t="s">
        <v>117</v>
      </c>
      <c r="C61" s="7" t="s">
        <v>203</v>
      </c>
      <c r="D61" s="7" t="s">
        <v>115</v>
      </c>
      <c r="E61" s="7" t="s">
        <v>242</v>
      </c>
      <c r="F61" s="7">
        <v>20</v>
      </c>
      <c r="G61" s="18" t="s">
        <v>114</v>
      </c>
      <c r="H61" s="7">
        <v>26</v>
      </c>
      <c r="I61" s="16">
        <v>77</v>
      </c>
      <c r="J61" s="16">
        <v>53.5</v>
      </c>
      <c r="K61" s="16">
        <v>53</v>
      </c>
      <c r="L61" s="16">
        <v>75.5</v>
      </c>
      <c r="M61" s="16">
        <v>20</v>
      </c>
      <c r="N61" s="16">
        <v>32</v>
      </c>
      <c r="O61" s="16">
        <v>12.5</v>
      </c>
      <c r="P61" s="16">
        <v>48</v>
      </c>
      <c r="Q61" s="16">
        <f>SUM(I61,J61,K61,L61,M61,N61,O61,P61)</f>
        <v>371.5</v>
      </c>
    </row>
    <row r="62" spans="1:17" x14ac:dyDescent="0.25">
      <c r="A62">
        <v>61</v>
      </c>
      <c r="B62" s="7" t="s">
        <v>110</v>
      </c>
      <c r="C62" s="7" t="s">
        <v>197</v>
      </c>
      <c r="D62" s="7" t="s">
        <v>107</v>
      </c>
      <c r="E62" s="7" t="s">
        <v>219</v>
      </c>
      <c r="F62" s="7">
        <v>9</v>
      </c>
      <c r="G62" s="18" t="s">
        <v>106</v>
      </c>
      <c r="H62" s="7">
        <v>79</v>
      </c>
      <c r="I62" s="16">
        <v>4.5</v>
      </c>
      <c r="J62" s="16">
        <v>25</v>
      </c>
      <c r="K62" s="16">
        <v>63.5</v>
      </c>
      <c r="L62" s="16">
        <v>39.5</v>
      </c>
      <c r="M62" s="16">
        <v>68</v>
      </c>
      <c r="N62" s="16">
        <v>1</v>
      </c>
      <c r="O62" s="16">
        <v>76</v>
      </c>
      <c r="P62" s="16">
        <v>85</v>
      </c>
      <c r="Q62" s="16">
        <f>SUM(I62,J62,K62,L62,M62,N62,O62,P62)</f>
        <v>362.5</v>
      </c>
    </row>
    <row r="63" spans="1:17" x14ac:dyDescent="0.25">
      <c r="A63">
        <v>62</v>
      </c>
      <c r="B63" s="7" t="s">
        <v>91</v>
      </c>
      <c r="C63" s="7" t="s">
        <v>203</v>
      </c>
      <c r="D63" s="7" t="s">
        <v>81</v>
      </c>
      <c r="E63" s="7" t="s">
        <v>244</v>
      </c>
      <c r="F63" s="7">
        <v>21</v>
      </c>
      <c r="G63" s="18" t="s">
        <v>89</v>
      </c>
      <c r="H63" s="7">
        <v>22</v>
      </c>
      <c r="I63" s="16">
        <v>8.5</v>
      </c>
      <c r="J63" s="16">
        <v>43.5</v>
      </c>
      <c r="K63" s="16">
        <v>71</v>
      </c>
      <c r="L63" s="16">
        <v>39.5</v>
      </c>
      <c r="M63" s="16">
        <v>20</v>
      </c>
      <c r="N63" s="16">
        <v>40</v>
      </c>
      <c r="O63" s="16">
        <v>54</v>
      </c>
      <c r="P63" s="16">
        <v>85</v>
      </c>
      <c r="Q63" s="16">
        <f>SUM(I63,J63,K63,L63,M63,N63,O63,P63)</f>
        <v>361.5</v>
      </c>
    </row>
    <row r="64" spans="1:17" x14ac:dyDescent="0.25">
      <c r="A64">
        <v>63</v>
      </c>
      <c r="B64" s="7" t="s">
        <v>287</v>
      </c>
      <c r="C64" s="7" t="s">
        <v>197</v>
      </c>
      <c r="D64" s="7" t="s">
        <v>288</v>
      </c>
      <c r="E64" s="7" t="s">
        <v>289</v>
      </c>
      <c r="F64" s="7">
        <v>99</v>
      </c>
      <c r="G64" s="7" t="s">
        <v>290</v>
      </c>
      <c r="H64" s="7">
        <v>92</v>
      </c>
      <c r="I64" s="16">
        <v>66.5</v>
      </c>
      <c r="J64" s="16">
        <v>43.5</v>
      </c>
      <c r="K64" s="16">
        <v>39</v>
      </c>
      <c r="L64" s="16">
        <v>50.5</v>
      </c>
      <c r="M64" s="16">
        <v>34.5</v>
      </c>
      <c r="N64" s="16">
        <v>40</v>
      </c>
      <c r="O64" s="16">
        <v>54</v>
      </c>
      <c r="P64" s="16">
        <v>29.5</v>
      </c>
      <c r="Q64" s="16">
        <f>SUM(I64,J64,K64,L64,M64,N64,O64,P64)</f>
        <v>357.5</v>
      </c>
    </row>
    <row r="65" spans="1:17" x14ac:dyDescent="0.25">
      <c r="A65">
        <v>64</v>
      </c>
      <c r="B65" s="7" t="s">
        <v>180</v>
      </c>
      <c r="C65" s="7" t="s">
        <v>197</v>
      </c>
      <c r="D65" s="7" t="s">
        <v>45</v>
      </c>
      <c r="E65" s="7" t="s">
        <v>220</v>
      </c>
      <c r="F65" s="7">
        <v>10</v>
      </c>
      <c r="G65" s="18" t="s">
        <v>221</v>
      </c>
      <c r="H65" s="7">
        <v>86</v>
      </c>
      <c r="I65" s="16">
        <v>21</v>
      </c>
      <c r="J65" s="16">
        <v>59</v>
      </c>
      <c r="K65" s="16">
        <v>32</v>
      </c>
      <c r="L65" s="16">
        <v>61</v>
      </c>
      <c r="M65" s="16">
        <v>20</v>
      </c>
      <c r="N65" s="16">
        <v>22</v>
      </c>
      <c r="O65" s="16">
        <v>54</v>
      </c>
      <c r="P65" s="16">
        <v>85</v>
      </c>
      <c r="Q65" s="16">
        <f>SUM(I65,J65,K65,L65,M65,N65,O65,P65)</f>
        <v>354</v>
      </c>
    </row>
    <row r="66" spans="1:17" x14ac:dyDescent="0.25">
      <c r="A66">
        <v>65</v>
      </c>
      <c r="B66" s="7" t="s">
        <v>92</v>
      </c>
      <c r="C66" s="7" t="s">
        <v>203</v>
      </c>
      <c r="D66" s="7" t="s">
        <v>81</v>
      </c>
      <c r="E66" s="7" t="s">
        <v>244</v>
      </c>
      <c r="F66" s="7">
        <v>21</v>
      </c>
      <c r="G66" s="18" t="s">
        <v>89</v>
      </c>
      <c r="H66" s="7">
        <v>23</v>
      </c>
      <c r="I66" s="16">
        <v>77</v>
      </c>
      <c r="J66" s="16">
        <v>59</v>
      </c>
      <c r="K66" s="16">
        <v>2.5</v>
      </c>
      <c r="L66" s="16">
        <v>61</v>
      </c>
      <c r="M66" s="16">
        <v>51</v>
      </c>
      <c r="N66" s="16">
        <v>22</v>
      </c>
      <c r="O66" s="16">
        <v>12.5</v>
      </c>
      <c r="P66" s="16">
        <v>67.5</v>
      </c>
      <c r="Q66" s="16">
        <f>SUM(I66,J66,K66,L66,M66,N66,O66,P66)</f>
        <v>352.5</v>
      </c>
    </row>
    <row r="67" spans="1:17" x14ac:dyDescent="0.25">
      <c r="A67">
        <v>66</v>
      </c>
      <c r="B67" s="7" t="s">
        <v>130</v>
      </c>
      <c r="C67" s="7" t="s">
        <v>197</v>
      </c>
      <c r="D67" s="7" t="s">
        <v>128</v>
      </c>
      <c r="E67" s="7" t="s">
        <v>236</v>
      </c>
      <c r="F67" s="7">
        <v>16</v>
      </c>
      <c r="G67" s="7" t="s">
        <v>127</v>
      </c>
      <c r="H67" s="7">
        <v>59</v>
      </c>
      <c r="I67" s="16">
        <v>30</v>
      </c>
      <c r="J67" s="16">
        <v>30.5</v>
      </c>
      <c r="K67" s="16">
        <v>53</v>
      </c>
      <c r="L67" s="16">
        <v>39.5</v>
      </c>
      <c r="M67" s="16">
        <v>85.5</v>
      </c>
      <c r="N67" s="16">
        <v>8</v>
      </c>
      <c r="O67" s="16">
        <v>24.5</v>
      </c>
      <c r="P67" s="16">
        <v>48</v>
      </c>
      <c r="Q67" s="16">
        <f>SUM(I67,J67,K67,L67,M67,N67,O67,P67)</f>
        <v>319</v>
      </c>
    </row>
    <row r="68" spans="1:17" x14ac:dyDescent="0.25">
      <c r="A68">
        <v>67</v>
      </c>
      <c r="B68" s="7" t="s">
        <v>150</v>
      </c>
      <c r="C68" s="7" t="s">
        <v>197</v>
      </c>
      <c r="D68" s="7" t="s">
        <v>128</v>
      </c>
      <c r="E68" s="7" t="s">
        <v>238</v>
      </c>
      <c r="F68" s="7">
        <v>17</v>
      </c>
      <c r="G68" s="7" t="s">
        <v>149</v>
      </c>
      <c r="H68" s="7">
        <v>33</v>
      </c>
      <c r="I68" s="16">
        <v>34</v>
      </c>
      <c r="J68" s="16">
        <v>68.5</v>
      </c>
      <c r="K68" s="16">
        <v>1</v>
      </c>
      <c r="L68" s="16">
        <v>2.67</v>
      </c>
      <c r="M68" s="16">
        <v>100</v>
      </c>
      <c r="N68" s="16">
        <v>40</v>
      </c>
      <c r="O68" s="16">
        <v>66.5</v>
      </c>
      <c r="P68" s="16">
        <v>1</v>
      </c>
      <c r="Q68" s="16">
        <f>SUM(I68,J68,K68,L68,M68,N68,O68,P68)</f>
        <v>313.67</v>
      </c>
    </row>
    <row r="69" spans="1:17" x14ac:dyDescent="0.25">
      <c r="A69">
        <v>68</v>
      </c>
      <c r="B69" s="7" t="s">
        <v>75</v>
      </c>
      <c r="C69" s="7" t="s">
        <v>203</v>
      </c>
      <c r="D69" s="7" t="s">
        <v>45</v>
      </c>
      <c r="E69" s="7" t="s">
        <v>227</v>
      </c>
      <c r="F69" s="7">
        <v>11</v>
      </c>
      <c r="G69" s="18" t="s">
        <v>72</v>
      </c>
      <c r="H69" s="7">
        <v>8</v>
      </c>
      <c r="I69" s="16">
        <v>30</v>
      </c>
      <c r="J69" s="16">
        <v>20.5</v>
      </c>
      <c r="K69" s="16">
        <v>53</v>
      </c>
      <c r="L69" s="16">
        <v>75.5</v>
      </c>
      <c r="M69" s="16">
        <v>51</v>
      </c>
      <c r="N69" s="16">
        <v>8</v>
      </c>
      <c r="O69" s="16">
        <v>66.5</v>
      </c>
      <c r="P69" s="16">
        <v>6.5</v>
      </c>
      <c r="Q69" s="16">
        <f>SUM(I69,J69,K69,L69,M69,N69,O69,P69)</f>
        <v>311</v>
      </c>
    </row>
    <row r="70" spans="1:17" x14ac:dyDescent="0.25">
      <c r="A70">
        <v>69</v>
      </c>
      <c r="B70" s="7" t="s">
        <v>62</v>
      </c>
      <c r="C70" s="7" t="s">
        <v>197</v>
      </c>
      <c r="D70" s="7" t="s">
        <v>59</v>
      </c>
      <c r="E70" s="7" t="s">
        <v>233</v>
      </c>
      <c r="F70" s="7">
        <v>15</v>
      </c>
      <c r="G70" s="7" t="s">
        <v>58</v>
      </c>
      <c r="H70" s="7">
        <v>21</v>
      </c>
      <c r="I70" s="16">
        <v>21</v>
      </c>
      <c r="J70" s="16">
        <v>49</v>
      </c>
      <c r="K70" s="16">
        <v>7</v>
      </c>
      <c r="L70" s="16">
        <v>26.5</v>
      </c>
      <c r="M70" s="16">
        <v>34.5</v>
      </c>
      <c r="N70" s="16">
        <v>63.5</v>
      </c>
      <c r="O70" s="16">
        <v>54</v>
      </c>
      <c r="P70" s="16">
        <v>48</v>
      </c>
      <c r="Q70" s="16">
        <f>SUM(I70,J70,K70,L70,M70,N70,O70,P70)</f>
        <v>303.5</v>
      </c>
    </row>
    <row r="71" spans="1:17" x14ac:dyDescent="0.25">
      <c r="A71">
        <v>70</v>
      </c>
      <c r="B71" s="7" t="s">
        <v>67</v>
      </c>
      <c r="C71" s="7" t="s">
        <v>197</v>
      </c>
      <c r="D71" s="7" t="s">
        <v>102</v>
      </c>
      <c r="E71" s="7" t="s">
        <v>209</v>
      </c>
      <c r="F71" s="7">
        <v>33</v>
      </c>
      <c r="G71" s="7" t="s">
        <v>63</v>
      </c>
      <c r="H71" s="7">
        <v>71</v>
      </c>
      <c r="I71" s="16">
        <v>1</v>
      </c>
      <c r="J71" s="16">
        <v>25</v>
      </c>
      <c r="K71" s="16">
        <v>32</v>
      </c>
      <c r="L71" s="16">
        <v>50.5</v>
      </c>
      <c r="M71" s="16">
        <v>20</v>
      </c>
      <c r="N71" s="16">
        <v>48.5</v>
      </c>
      <c r="O71" s="16">
        <v>85.5</v>
      </c>
      <c r="P71" s="16">
        <v>29.5</v>
      </c>
      <c r="Q71" s="16">
        <f>SUM(I71,J71,K71,L71,M71,N71,O71,P71)</f>
        <v>292</v>
      </c>
    </row>
    <row r="72" spans="1:17" x14ac:dyDescent="0.25">
      <c r="A72">
        <v>71</v>
      </c>
      <c r="B72" s="7" t="s">
        <v>154</v>
      </c>
      <c r="C72" s="7" t="s">
        <v>197</v>
      </c>
      <c r="D72" s="7" t="s">
        <v>128</v>
      </c>
      <c r="E72" s="7" t="s">
        <v>238</v>
      </c>
      <c r="F72" s="7">
        <v>18</v>
      </c>
      <c r="G72" s="7" t="s">
        <v>239</v>
      </c>
      <c r="H72" s="7">
        <v>90</v>
      </c>
      <c r="I72" s="16">
        <v>1</v>
      </c>
      <c r="J72" s="16">
        <v>53.5</v>
      </c>
      <c r="K72" s="16">
        <v>63.5</v>
      </c>
      <c r="L72" s="16">
        <v>1</v>
      </c>
      <c r="M72" s="16">
        <v>5.875</v>
      </c>
      <c r="N72" s="16">
        <v>32</v>
      </c>
      <c r="O72" s="16">
        <v>66.5</v>
      </c>
      <c r="P72" s="16">
        <v>67.5</v>
      </c>
      <c r="Q72" s="16">
        <f>SUM(I72,J72,K72,L72,M72,N72,O72,P72)</f>
        <v>290.875</v>
      </c>
    </row>
    <row r="73" spans="1:17" x14ac:dyDescent="0.25">
      <c r="A73">
        <v>72</v>
      </c>
      <c r="B73" s="7" t="s">
        <v>291</v>
      </c>
      <c r="C73" s="7" t="s">
        <v>197</v>
      </c>
      <c r="D73" s="7" t="s">
        <v>128</v>
      </c>
      <c r="E73" s="7" t="s">
        <v>292</v>
      </c>
      <c r="F73" s="7">
        <v>99</v>
      </c>
      <c r="G73" s="7" t="s">
        <v>293</v>
      </c>
      <c r="H73" s="7">
        <v>103</v>
      </c>
      <c r="I73" s="16">
        <v>1</v>
      </c>
      <c r="J73" s="16">
        <v>1</v>
      </c>
      <c r="K73" s="16">
        <v>78</v>
      </c>
      <c r="L73" s="16">
        <v>17</v>
      </c>
      <c r="M73" s="16">
        <v>68</v>
      </c>
      <c r="N73" s="16">
        <v>32</v>
      </c>
      <c r="O73" s="16">
        <v>76</v>
      </c>
      <c r="P73" s="16">
        <v>16</v>
      </c>
      <c r="Q73" s="16">
        <f>SUM(I73,J73,K73,L73,M73,N73,O73,P73)</f>
        <v>289</v>
      </c>
    </row>
    <row r="74" spans="1:17" x14ac:dyDescent="0.25">
      <c r="A74">
        <v>73</v>
      </c>
      <c r="B74" s="7" t="s">
        <v>159</v>
      </c>
      <c r="C74" s="7" t="s">
        <v>203</v>
      </c>
      <c r="D74" s="7" t="s">
        <v>276</v>
      </c>
      <c r="E74" s="7" t="s">
        <v>277</v>
      </c>
      <c r="F74" s="7">
        <v>34</v>
      </c>
      <c r="G74" s="7" t="s">
        <v>157</v>
      </c>
      <c r="H74" s="7">
        <v>89</v>
      </c>
      <c r="I74" s="16">
        <v>1</v>
      </c>
      <c r="J74" s="16">
        <v>43.5</v>
      </c>
      <c r="K74" s="16">
        <v>20</v>
      </c>
      <c r="L74" s="16">
        <v>81.5</v>
      </c>
      <c r="M74" s="16">
        <v>34.5</v>
      </c>
      <c r="N74" s="16">
        <v>48.5</v>
      </c>
      <c r="O74" s="16">
        <v>2.5</v>
      </c>
      <c r="P74" s="16">
        <v>48</v>
      </c>
      <c r="Q74" s="16">
        <f>SUM(I74,J74,K74,L74,M74,N74,O74,P74)</f>
        <v>279.5</v>
      </c>
    </row>
    <row r="75" spans="1:17" x14ac:dyDescent="0.25">
      <c r="A75">
        <v>74</v>
      </c>
      <c r="B75" s="7" t="s">
        <v>71</v>
      </c>
      <c r="C75" s="7" t="s">
        <v>197</v>
      </c>
      <c r="D75" s="7" t="s">
        <v>40</v>
      </c>
      <c r="E75" s="7" t="s">
        <v>255</v>
      </c>
      <c r="F75" s="7">
        <v>26</v>
      </c>
      <c r="G75" s="7" t="s">
        <v>68</v>
      </c>
      <c r="H75" s="7">
        <v>46</v>
      </c>
      <c r="I75" s="16">
        <v>41.5</v>
      </c>
      <c r="J75" s="16">
        <v>25</v>
      </c>
      <c r="K75" s="16">
        <v>32</v>
      </c>
      <c r="L75" s="16">
        <v>75.5</v>
      </c>
      <c r="M75" s="16">
        <v>1</v>
      </c>
      <c r="N75" s="16">
        <v>8</v>
      </c>
      <c r="O75" s="16">
        <v>24.5</v>
      </c>
      <c r="P75" s="16">
        <v>67.5</v>
      </c>
      <c r="Q75" s="16">
        <f>SUM(I75,J75,K75,L75,M75,N75,O75,P75)</f>
        <v>275</v>
      </c>
    </row>
    <row r="76" spans="1:17" x14ac:dyDescent="0.25">
      <c r="A76">
        <v>75</v>
      </c>
      <c r="B76" s="7" t="s">
        <v>113</v>
      </c>
      <c r="C76" s="7" t="s">
        <v>197</v>
      </c>
      <c r="D76" s="7" t="s">
        <v>50</v>
      </c>
      <c r="E76" s="7" t="s">
        <v>286</v>
      </c>
      <c r="F76" s="7">
        <v>36</v>
      </c>
      <c r="G76" s="7" t="s">
        <v>282</v>
      </c>
      <c r="H76" s="7">
        <v>73</v>
      </c>
      <c r="I76" s="16">
        <v>85</v>
      </c>
      <c r="J76" s="16">
        <v>5.5</v>
      </c>
      <c r="K76" s="16">
        <v>2.5</v>
      </c>
      <c r="L76" s="16">
        <v>50.5</v>
      </c>
      <c r="M76" s="16">
        <v>51</v>
      </c>
      <c r="N76" s="16">
        <v>8</v>
      </c>
      <c r="O76" s="16">
        <v>39</v>
      </c>
      <c r="P76" s="16">
        <v>29.5</v>
      </c>
      <c r="Q76" s="16">
        <f>SUM(I76,J76,K76,L76,M76,N76,O76,P76)</f>
        <v>271</v>
      </c>
    </row>
    <row r="77" spans="1:17" x14ac:dyDescent="0.25">
      <c r="A77">
        <v>76</v>
      </c>
      <c r="B77" s="7" t="s">
        <v>177</v>
      </c>
      <c r="C77" s="7" t="s">
        <v>197</v>
      </c>
      <c r="D77" s="7" t="s">
        <v>128</v>
      </c>
      <c r="E77" s="7" t="s">
        <v>281</v>
      </c>
      <c r="F77" s="7">
        <v>35</v>
      </c>
      <c r="G77" s="7" t="s">
        <v>280</v>
      </c>
      <c r="H77" s="7">
        <v>115</v>
      </c>
      <c r="I77" s="16">
        <v>11</v>
      </c>
      <c r="J77" s="16">
        <v>59</v>
      </c>
      <c r="K77" s="16">
        <v>39</v>
      </c>
      <c r="L77" s="16">
        <v>17</v>
      </c>
      <c r="M77" s="16">
        <v>68</v>
      </c>
      <c r="N77" s="16">
        <v>22</v>
      </c>
      <c r="O77" s="16">
        <v>24.5</v>
      </c>
      <c r="P77" s="16">
        <v>29.5</v>
      </c>
      <c r="Q77" s="16">
        <f>SUM(I77,J77,K77,L77,M77,N77,O77,P77)</f>
        <v>270</v>
      </c>
    </row>
    <row r="78" spans="1:17" x14ac:dyDescent="0.25">
      <c r="A78">
        <v>77</v>
      </c>
      <c r="B78" s="7" t="s">
        <v>139</v>
      </c>
      <c r="C78" s="7" t="s">
        <v>197</v>
      </c>
      <c r="D78" s="7" t="s">
        <v>137</v>
      </c>
      <c r="E78" s="7" t="s">
        <v>213</v>
      </c>
      <c r="F78" s="7">
        <v>7</v>
      </c>
      <c r="G78" s="7" t="s">
        <v>136</v>
      </c>
      <c r="H78" s="7">
        <v>49</v>
      </c>
      <c r="I78" s="16">
        <v>48.5</v>
      </c>
      <c r="J78" s="16">
        <v>81</v>
      </c>
      <c r="K78" s="16">
        <v>1</v>
      </c>
      <c r="L78" s="16">
        <v>1</v>
      </c>
      <c r="M78" s="16">
        <v>5.875</v>
      </c>
      <c r="N78" s="16">
        <v>22</v>
      </c>
      <c r="O78" s="16">
        <v>76</v>
      </c>
      <c r="P78" s="16">
        <v>29.5</v>
      </c>
      <c r="Q78" s="16">
        <f>SUM(I78,J78,K78,L78,M78,N78,O78,P78)</f>
        <v>264.875</v>
      </c>
    </row>
    <row r="79" spans="1:17" x14ac:dyDescent="0.25">
      <c r="A79">
        <v>78</v>
      </c>
      <c r="B79" s="7" t="s">
        <v>134</v>
      </c>
      <c r="C79" s="7" t="s">
        <v>197</v>
      </c>
      <c r="D79" s="7" t="s">
        <v>50</v>
      </c>
      <c r="E79" s="7" t="s">
        <v>250</v>
      </c>
      <c r="F79" s="7">
        <v>24</v>
      </c>
      <c r="G79" s="18" t="s">
        <v>132</v>
      </c>
      <c r="H79" s="7">
        <v>36</v>
      </c>
      <c r="I79" s="16">
        <v>41.5</v>
      </c>
      <c r="J79" s="16">
        <v>20.5</v>
      </c>
      <c r="K79" s="16">
        <v>15</v>
      </c>
      <c r="L79" s="16">
        <v>17</v>
      </c>
      <c r="M79" s="16">
        <v>68</v>
      </c>
      <c r="N79" s="16">
        <v>63.5</v>
      </c>
      <c r="O79" s="16">
        <v>24.5</v>
      </c>
      <c r="P79" s="16">
        <v>6.5</v>
      </c>
      <c r="Q79" s="16">
        <f>SUM(I79,J79,K79,L79,M79,N79,O79,P79)</f>
        <v>256.5</v>
      </c>
    </row>
    <row r="80" spans="1:17" x14ac:dyDescent="0.25">
      <c r="A80">
        <v>79</v>
      </c>
      <c r="B80" s="7" t="s">
        <v>126</v>
      </c>
      <c r="C80" s="7" t="s">
        <v>197</v>
      </c>
      <c r="D80" s="7" t="s">
        <v>59</v>
      </c>
      <c r="E80" s="7" t="s">
        <v>216</v>
      </c>
      <c r="F80" s="7">
        <v>8</v>
      </c>
      <c r="G80" s="7" t="s">
        <v>123</v>
      </c>
      <c r="H80" s="7">
        <v>60</v>
      </c>
      <c r="I80" s="16">
        <v>1</v>
      </c>
      <c r="J80" s="16">
        <v>49</v>
      </c>
      <c r="K80" s="16">
        <v>32</v>
      </c>
      <c r="L80" s="16">
        <v>17</v>
      </c>
      <c r="M80" s="16">
        <v>85.5</v>
      </c>
      <c r="N80" s="16">
        <v>40</v>
      </c>
      <c r="O80" s="16">
        <v>24.5</v>
      </c>
      <c r="P80" s="16">
        <v>6.5</v>
      </c>
      <c r="Q80" s="16">
        <f>SUM(I80,J80,K80,L80,M80,N80,O80,P80)</f>
        <v>255.5</v>
      </c>
    </row>
    <row r="81" spans="1:17" x14ac:dyDescent="0.25">
      <c r="A81">
        <v>80</v>
      </c>
      <c r="B81" s="7" t="s">
        <v>151</v>
      </c>
      <c r="C81" s="7" t="s">
        <v>197</v>
      </c>
      <c r="D81" s="7" t="s">
        <v>128</v>
      </c>
      <c r="E81" s="7" t="s">
        <v>238</v>
      </c>
      <c r="F81" s="7">
        <v>17</v>
      </c>
      <c r="G81" s="7" t="s">
        <v>149</v>
      </c>
      <c r="H81" s="7">
        <v>32</v>
      </c>
      <c r="I81" s="16">
        <v>48.5</v>
      </c>
      <c r="J81" s="16">
        <v>16.5</v>
      </c>
      <c r="K81" s="16">
        <v>1</v>
      </c>
      <c r="L81" s="16">
        <v>50.5</v>
      </c>
      <c r="M81" s="16">
        <v>68</v>
      </c>
      <c r="N81" s="16">
        <v>1</v>
      </c>
      <c r="O81" s="16">
        <v>66.5</v>
      </c>
      <c r="P81" s="16">
        <v>1</v>
      </c>
      <c r="Q81" s="16">
        <f>SUM(I81,J81,K81,L81,M81,N81,O81,P81)</f>
        <v>253</v>
      </c>
    </row>
    <row r="82" spans="1:17" x14ac:dyDescent="0.25">
      <c r="A82">
        <v>81</v>
      </c>
      <c r="B82" s="7" t="s">
        <v>163</v>
      </c>
      <c r="C82" s="7" t="s">
        <v>203</v>
      </c>
      <c r="D82" s="7" t="s">
        <v>162</v>
      </c>
      <c r="E82" s="7" t="s">
        <v>231</v>
      </c>
      <c r="F82" s="7">
        <v>14</v>
      </c>
      <c r="G82" s="7" t="s">
        <v>161</v>
      </c>
      <c r="H82" s="7">
        <v>100</v>
      </c>
      <c r="I82" s="16">
        <v>1</v>
      </c>
      <c r="J82" s="16">
        <v>53.5</v>
      </c>
      <c r="K82" s="16">
        <v>78</v>
      </c>
      <c r="L82" s="16">
        <v>68.5</v>
      </c>
      <c r="M82" s="16">
        <v>1</v>
      </c>
      <c r="N82" s="16">
        <v>1</v>
      </c>
      <c r="O82" s="16">
        <v>39</v>
      </c>
      <c r="P82" s="16">
        <v>6.5</v>
      </c>
      <c r="Q82" s="16">
        <f>SUM(I82,J82,K82,L82,M82,N82,O82,P82)</f>
        <v>248.5</v>
      </c>
    </row>
    <row r="83" spans="1:17" x14ac:dyDescent="0.25">
      <c r="A83">
        <v>82</v>
      </c>
      <c r="B83" s="7" t="s">
        <v>168</v>
      </c>
      <c r="C83" s="7" t="s">
        <v>197</v>
      </c>
      <c r="D83" s="7" t="s">
        <v>259</v>
      </c>
      <c r="E83" s="7" t="s">
        <v>260</v>
      </c>
      <c r="F83" s="7">
        <v>29</v>
      </c>
      <c r="G83" s="7" t="s">
        <v>166</v>
      </c>
      <c r="H83" s="7">
        <v>109</v>
      </c>
      <c r="I83" s="16">
        <v>48.5</v>
      </c>
      <c r="J83" s="16">
        <v>38.5</v>
      </c>
      <c r="K83" s="16">
        <v>94.5</v>
      </c>
      <c r="L83" s="16">
        <v>17</v>
      </c>
      <c r="M83" s="16">
        <v>5.875</v>
      </c>
      <c r="N83" s="16">
        <v>8</v>
      </c>
      <c r="O83" s="16">
        <v>1</v>
      </c>
      <c r="P83" s="16">
        <v>29.5</v>
      </c>
      <c r="Q83" s="16">
        <f>SUM(I83,J83,K83,L83,M83,N83,O83,P83)</f>
        <v>242.875</v>
      </c>
    </row>
    <row r="84" spans="1:17" x14ac:dyDescent="0.25">
      <c r="A84">
        <v>83</v>
      </c>
      <c r="B84" s="7" t="s">
        <v>84</v>
      </c>
      <c r="C84" s="7" t="s">
        <v>197</v>
      </c>
      <c r="D84" s="7" t="s">
        <v>81</v>
      </c>
      <c r="E84" s="7" t="s">
        <v>245</v>
      </c>
      <c r="F84" s="7">
        <v>22</v>
      </c>
      <c r="G84" s="18" t="s">
        <v>80</v>
      </c>
      <c r="H84" s="7">
        <v>68</v>
      </c>
      <c r="I84" s="16">
        <v>11</v>
      </c>
      <c r="J84" s="16">
        <v>16.5</v>
      </c>
      <c r="K84" s="16">
        <v>44</v>
      </c>
      <c r="L84" s="16">
        <v>1</v>
      </c>
      <c r="M84" s="16">
        <v>51</v>
      </c>
      <c r="N84" s="16">
        <v>48.5</v>
      </c>
      <c r="O84" s="16">
        <v>39</v>
      </c>
      <c r="P84" s="16">
        <v>29.5</v>
      </c>
      <c r="Q84" s="16">
        <f>SUM(I84,J84,K84,L84,M84,N84,O84,P84)</f>
        <v>240.5</v>
      </c>
    </row>
    <row r="85" spans="1:17" x14ac:dyDescent="0.25">
      <c r="A85">
        <v>84</v>
      </c>
      <c r="B85" s="7" t="s">
        <v>131</v>
      </c>
      <c r="C85" s="7" t="s">
        <v>197</v>
      </c>
      <c r="D85" s="7" t="s">
        <v>128</v>
      </c>
      <c r="E85" s="7" t="s">
        <v>237</v>
      </c>
      <c r="F85" s="7">
        <v>16</v>
      </c>
      <c r="G85" s="7" t="s">
        <v>127</v>
      </c>
      <c r="H85" s="7">
        <v>57</v>
      </c>
      <c r="I85" s="16">
        <v>58</v>
      </c>
      <c r="J85" s="16">
        <v>1</v>
      </c>
      <c r="K85" s="16">
        <v>11</v>
      </c>
      <c r="L85" s="16">
        <v>98.5</v>
      </c>
      <c r="M85" s="16">
        <v>5.875</v>
      </c>
      <c r="N85" s="16">
        <v>48.5</v>
      </c>
      <c r="O85" s="16">
        <v>1</v>
      </c>
      <c r="P85" s="16">
        <v>6.5</v>
      </c>
      <c r="Q85" s="16">
        <f>SUM(I85,J85,K85,L85,M85,N85,O85,P85)</f>
        <v>230.375</v>
      </c>
    </row>
    <row r="86" spans="1:17" x14ac:dyDescent="0.25">
      <c r="A86">
        <v>85</v>
      </c>
      <c r="B86" s="7" t="s">
        <v>164</v>
      </c>
      <c r="C86" s="7" t="s">
        <v>203</v>
      </c>
      <c r="D86" s="7" t="s">
        <v>162</v>
      </c>
      <c r="E86" s="7" t="s">
        <v>231</v>
      </c>
      <c r="F86" s="7">
        <v>14</v>
      </c>
      <c r="G86" s="7" t="s">
        <v>161</v>
      </c>
      <c r="H86" s="7">
        <v>101</v>
      </c>
      <c r="I86" s="16">
        <v>85</v>
      </c>
      <c r="J86" s="16">
        <v>5.5</v>
      </c>
      <c r="K86" s="16">
        <v>7</v>
      </c>
      <c r="L86" s="16">
        <v>17</v>
      </c>
      <c r="M86" s="16">
        <v>68</v>
      </c>
      <c r="N86" s="16">
        <v>8</v>
      </c>
      <c r="O86" s="16">
        <v>2.5</v>
      </c>
      <c r="P86" s="16">
        <v>29.5</v>
      </c>
      <c r="Q86" s="16">
        <f>SUM(I86,J86,K86,L86,M86,N86,O86,P86)</f>
        <v>222.5</v>
      </c>
    </row>
    <row r="87" spans="1:17" x14ac:dyDescent="0.25">
      <c r="A87">
        <v>86</v>
      </c>
      <c r="B87" s="7" t="s">
        <v>165</v>
      </c>
      <c r="C87" s="7" t="s">
        <v>203</v>
      </c>
      <c r="D87" s="7" t="s">
        <v>162</v>
      </c>
      <c r="E87" s="7" t="s">
        <v>232</v>
      </c>
      <c r="F87" s="7">
        <v>14</v>
      </c>
      <c r="G87" s="7" t="s">
        <v>161</v>
      </c>
      <c r="H87" s="7">
        <v>99</v>
      </c>
      <c r="I87" s="16">
        <v>17</v>
      </c>
      <c r="J87" s="16">
        <v>86</v>
      </c>
      <c r="K87" s="16">
        <v>32</v>
      </c>
      <c r="L87" s="16">
        <v>17</v>
      </c>
      <c r="M87" s="16">
        <v>20</v>
      </c>
      <c r="N87" s="16">
        <v>48.5</v>
      </c>
      <c r="O87" s="16">
        <v>1</v>
      </c>
      <c r="P87" s="16">
        <v>1</v>
      </c>
      <c r="Q87" s="16">
        <f>SUM(I87,J87,K87,L87,M87,N87,O87,P87)</f>
        <v>222.5</v>
      </c>
    </row>
    <row r="88" spans="1:17" x14ac:dyDescent="0.25">
      <c r="A88">
        <v>87</v>
      </c>
      <c r="B88" s="7" t="s">
        <v>294</v>
      </c>
      <c r="C88" s="7" t="s">
        <v>197</v>
      </c>
      <c r="D88" s="7" t="s">
        <v>128</v>
      </c>
      <c r="E88" s="7" t="s">
        <v>295</v>
      </c>
      <c r="F88" s="7">
        <v>99</v>
      </c>
      <c r="G88" s="7" t="s">
        <v>293</v>
      </c>
      <c r="H88" s="7">
        <v>34</v>
      </c>
      <c r="I88" s="16">
        <v>85</v>
      </c>
      <c r="J88" s="16">
        <v>12</v>
      </c>
      <c r="K88" s="16">
        <v>1</v>
      </c>
      <c r="L88" s="16">
        <v>32</v>
      </c>
      <c r="M88" s="16">
        <v>51</v>
      </c>
      <c r="N88" s="16">
        <v>1</v>
      </c>
      <c r="O88" s="16">
        <v>24.5</v>
      </c>
      <c r="P88" s="16">
        <v>6.5</v>
      </c>
      <c r="Q88" s="16">
        <f>SUM(I88,J88,K88,L88,M88,N88,O88,P88)</f>
        <v>213</v>
      </c>
    </row>
    <row r="89" spans="1:17" x14ac:dyDescent="0.25">
      <c r="A89">
        <v>88</v>
      </c>
      <c r="B89" s="7" t="s">
        <v>122</v>
      </c>
      <c r="C89" s="7" t="s">
        <v>197</v>
      </c>
      <c r="D89" s="7" t="s">
        <v>119</v>
      </c>
      <c r="E89" s="7" t="s">
        <v>228</v>
      </c>
      <c r="F89" s="7">
        <v>12</v>
      </c>
      <c r="G89" s="7" t="s">
        <v>229</v>
      </c>
      <c r="H89" s="7">
        <v>54</v>
      </c>
      <c r="I89" s="16">
        <v>58</v>
      </c>
      <c r="J89" s="16">
        <v>12</v>
      </c>
      <c r="K89" s="16">
        <v>32</v>
      </c>
      <c r="L89" s="16">
        <v>50.5</v>
      </c>
      <c r="M89" s="16">
        <v>34.5</v>
      </c>
      <c r="N89" s="16">
        <v>8</v>
      </c>
      <c r="O89" s="16">
        <v>1</v>
      </c>
      <c r="P89" s="16">
        <v>16</v>
      </c>
      <c r="Q89" s="16">
        <f>SUM(I89,J89,K89,L89,M89,N89,O89,P89)</f>
        <v>212</v>
      </c>
    </row>
    <row r="90" spans="1:17" x14ac:dyDescent="0.25">
      <c r="A90">
        <v>89</v>
      </c>
      <c r="B90" s="7" t="s">
        <v>160</v>
      </c>
      <c r="C90" s="7" t="s">
        <v>197</v>
      </c>
      <c r="D90" s="7" t="s">
        <v>278</v>
      </c>
      <c r="E90" s="7" t="s">
        <v>279</v>
      </c>
      <c r="F90" s="7">
        <v>34</v>
      </c>
      <c r="G90" s="7" t="s">
        <v>157</v>
      </c>
      <c r="H90" s="7">
        <v>88</v>
      </c>
      <c r="I90" s="16">
        <v>48.5</v>
      </c>
      <c r="J90" s="16">
        <v>65.5</v>
      </c>
      <c r="K90" s="16">
        <v>1</v>
      </c>
      <c r="L90" s="16">
        <v>17</v>
      </c>
      <c r="M90" s="16">
        <v>1</v>
      </c>
      <c r="N90" s="16">
        <v>48.5</v>
      </c>
      <c r="O90" s="16">
        <v>12.5</v>
      </c>
      <c r="P90" s="16">
        <v>16</v>
      </c>
      <c r="Q90" s="16">
        <f>SUM(I90,J90,K90,L90,M90,N90,O90,P90)</f>
        <v>210</v>
      </c>
    </row>
    <row r="91" spans="1:17" x14ac:dyDescent="0.25">
      <c r="A91">
        <v>90</v>
      </c>
      <c r="B91" s="7" t="s">
        <v>152</v>
      </c>
      <c r="C91" s="7" t="s">
        <v>197</v>
      </c>
      <c r="D91" s="7" t="s">
        <v>128</v>
      </c>
      <c r="E91" s="7" t="s">
        <v>238</v>
      </c>
      <c r="F91" s="7">
        <v>17</v>
      </c>
      <c r="G91" s="7" t="s">
        <v>149</v>
      </c>
      <c r="H91" s="7">
        <v>31</v>
      </c>
      <c r="I91" s="16">
        <v>17</v>
      </c>
      <c r="J91" s="16">
        <v>59</v>
      </c>
      <c r="K91" s="16">
        <v>1</v>
      </c>
      <c r="L91" s="16">
        <v>39.5</v>
      </c>
      <c r="M91" s="16">
        <v>51</v>
      </c>
      <c r="N91" s="16">
        <v>22</v>
      </c>
      <c r="O91" s="16">
        <v>2.5</v>
      </c>
      <c r="P91" s="16">
        <v>16</v>
      </c>
      <c r="Q91" s="16">
        <f>SUM(I91,J91,K91,L91,M91,N91,O91,P91)</f>
        <v>208</v>
      </c>
    </row>
    <row r="92" spans="1:17" x14ac:dyDescent="0.25">
      <c r="A92">
        <v>91</v>
      </c>
      <c r="B92" s="7" t="s">
        <v>296</v>
      </c>
      <c r="C92" s="7" t="s">
        <v>197</v>
      </c>
      <c r="D92" s="7" t="s">
        <v>259</v>
      </c>
      <c r="E92" s="7" t="s">
        <v>297</v>
      </c>
      <c r="F92" s="7">
        <v>99</v>
      </c>
      <c r="G92" s="7" t="s">
        <v>298</v>
      </c>
      <c r="H92" s="7">
        <v>102</v>
      </c>
      <c r="I92" s="16">
        <v>48.5</v>
      </c>
      <c r="J92" s="16">
        <v>38.5</v>
      </c>
      <c r="K92" s="16">
        <v>20</v>
      </c>
      <c r="L92" s="16">
        <v>2.67</v>
      </c>
      <c r="M92" s="16">
        <v>20</v>
      </c>
      <c r="N92" s="16">
        <v>8</v>
      </c>
      <c r="O92" s="16">
        <v>12.5</v>
      </c>
      <c r="P92" s="16">
        <v>48</v>
      </c>
      <c r="Q92" s="16">
        <f>SUM(I92,J92,K92,L92,M92,N92,O92,P92)</f>
        <v>198.17000000000002</v>
      </c>
    </row>
    <row r="93" spans="1:17" x14ac:dyDescent="0.25">
      <c r="A93">
        <v>92</v>
      </c>
      <c r="B93" s="7" t="s">
        <v>155</v>
      </c>
      <c r="C93" s="7" t="s">
        <v>197</v>
      </c>
      <c r="D93" s="7" t="s">
        <v>128</v>
      </c>
      <c r="E93" s="7" t="s">
        <v>238</v>
      </c>
      <c r="F93" s="7">
        <v>18</v>
      </c>
      <c r="G93" s="7" t="s">
        <v>239</v>
      </c>
      <c r="H93" s="7">
        <v>91</v>
      </c>
      <c r="I93" s="16">
        <v>62.5</v>
      </c>
      <c r="J93" s="16">
        <v>1</v>
      </c>
      <c r="K93" s="16">
        <v>1</v>
      </c>
      <c r="L93" s="16">
        <v>2.67</v>
      </c>
      <c r="M93" s="16">
        <v>1</v>
      </c>
      <c r="N93" s="16">
        <v>8</v>
      </c>
      <c r="O93" s="16">
        <v>54</v>
      </c>
      <c r="P93" s="16">
        <v>67.5</v>
      </c>
      <c r="Q93" s="16">
        <f>SUM(I93,J93,K93,L93,M93,N93,O93,P93)</f>
        <v>197.67000000000002</v>
      </c>
    </row>
    <row r="94" spans="1:17" x14ac:dyDescent="0.25">
      <c r="A94">
        <v>93</v>
      </c>
      <c r="B94" s="7" t="s">
        <v>140</v>
      </c>
      <c r="C94" s="7" t="s">
        <v>197</v>
      </c>
      <c r="D94" s="7" t="s">
        <v>137</v>
      </c>
      <c r="E94" s="7" t="s">
        <v>213</v>
      </c>
      <c r="F94" s="7">
        <v>7</v>
      </c>
      <c r="G94" s="7" t="s">
        <v>136</v>
      </c>
      <c r="H94" s="7">
        <v>47</v>
      </c>
      <c r="I94" s="16">
        <v>17</v>
      </c>
      <c r="J94" s="16">
        <v>77</v>
      </c>
      <c r="K94" s="16">
        <v>7</v>
      </c>
      <c r="L94" s="16">
        <v>50.5</v>
      </c>
      <c r="M94" s="16">
        <v>34.5</v>
      </c>
      <c r="N94" s="16">
        <v>8</v>
      </c>
      <c r="O94" s="16">
        <v>2.5</v>
      </c>
      <c r="P94" s="16">
        <v>1</v>
      </c>
      <c r="Q94" s="16">
        <f>SUM(I94,J94,K94,L94,M94,N94,O94,P94)</f>
        <v>197.5</v>
      </c>
    </row>
    <row r="95" spans="1:17" x14ac:dyDescent="0.25">
      <c r="A95">
        <v>94</v>
      </c>
      <c r="B95" s="7" t="s">
        <v>100</v>
      </c>
      <c r="C95" s="7" t="s">
        <v>203</v>
      </c>
      <c r="D95" s="7" t="s">
        <v>272</v>
      </c>
      <c r="E95" s="7" t="s">
        <v>273</v>
      </c>
      <c r="F95" s="7">
        <v>32</v>
      </c>
      <c r="G95" s="7" t="s">
        <v>97</v>
      </c>
      <c r="H95" s="7">
        <v>52</v>
      </c>
      <c r="I95" s="16">
        <v>4.5</v>
      </c>
      <c r="J95" s="16">
        <v>86</v>
      </c>
      <c r="K95" s="16">
        <v>2.5</v>
      </c>
      <c r="L95" s="16">
        <v>7</v>
      </c>
      <c r="M95" s="16">
        <v>5.875</v>
      </c>
      <c r="N95" s="16">
        <v>56</v>
      </c>
      <c r="O95" s="16">
        <v>24.5</v>
      </c>
      <c r="P95" s="16">
        <v>6.5</v>
      </c>
      <c r="Q95" s="16">
        <f>SUM(I95,J95,K95,L95,M95,N95,O95,P95)</f>
        <v>192.875</v>
      </c>
    </row>
    <row r="96" spans="1:17" x14ac:dyDescent="0.25">
      <c r="A96">
        <v>95</v>
      </c>
      <c r="B96" s="7" t="s">
        <v>118</v>
      </c>
      <c r="C96" s="7" t="s">
        <v>203</v>
      </c>
      <c r="D96" s="7" t="s">
        <v>115</v>
      </c>
      <c r="E96" s="7" t="s">
        <v>243</v>
      </c>
      <c r="F96" s="7">
        <v>20</v>
      </c>
      <c r="G96" s="18" t="s">
        <v>114</v>
      </c>
      <c r="H96" s="7">
        <v>27</v>
      </c>
      <c r="I96" s="16">
        <v>48.5</v>
      </c>
      <c r="J96" s="16">
        <v>2</v>
      </c>
      <c r="K96" s="16">
        <v>53</v>
      </c>
      <c r="L96" s="16">
        <v>32</v>
      </c>
      <c r="M96" s="16">
        <v>1</v>
      </c>
      <c r="N96" s="16">
        <v>22</v>
      </c>
      <c r="O96" s="16">
        <v>24.5</v>
      </c>
      <c r="P96" s="16">
        <v>6.5</v>
      </c>
      <c r="Q96" s="16">
        <f>SUM(I96,J96,K96,L96,M96,N96,O96,P96)</f>
        <v>189.5</v>
      </c>
    </row>
    <row r="97" spans="1:17" x14ac:dyDescent="0.25">
      <c r="A97">
        <v>96</v>
      </c>
      <c r="B97" s="7" t="s">
        <v>169</v>
      </c>
      <c r="C97" s="7" t="s">
        <v>203</v>
      </c>
      <c r="D97" s="7" t="s">
        <v>40</v>
      </c>
      <c r="E97" s="7" t="s">
        <v>261</v>
      </c>
      <c r="F97" s="7">
        <v>29</v>
      </c>
      <c r="G97" s="7" t="s">
        <v>166</v>
      </c>
      <c r="H97" s="7">
        <v>107</v>
      </c>
      <c r="I97" s="16">
        <v>27</v>
      </c>
      <c r="J97" s="16">
        <v>25</v>
      </c>
      <c r="K97" s="16">
        <v>32</v>
      </c>
      <c r="L97" s="16">
        <v>39.5</v>
      </c>
      <c r="M97" s="16">
        <v>5.875</v>
      </c>
      <c r="N97" s="16">
        <v>8</v>
      </c>
      <c r="O97" s="16">
        <v>1</v>
      </c>
      <c r="P97" s="16">
        <v>48</v>
      </c>
      <c r="Q97" s="16">
        <f>SUM(I97,J97,K97,L97,M97,N97,O97,P97)</f>
        <v>186.375</v>
      </c>
    </row>
    <row r="98" spans="1:17" x14ac:dyDescent="0.25">
      <c r="A98">
        <v>97</v>
      </c>
      <c r="B98" s="7" t="s">
        <v>135</v>
      </c>
      <c r="C98" s="7" t="s">
        <v>197</v>
      </c>
      <c r="D98" s="7" t="s">
        <v>50</v>
      </c>
      <c r="E98" s="7" t="s">
        <v>250</v>
      </c>
      <c r="F98" s="7">
        <v>24</v>
      </c>
      <c r="G98" s="18" t="s">
        <v>132</v>
      </c>
      <c r="H98" s="7">
        <v>35</v>
      </c>
      <c r="I98" s="16">
        <v>13.5</v>
      </c>
      <c r="J98" s="16">
        <v>1</v>
      </c>
      <c r="K98" s="16">
        <v>15</v>
      </c>
      <c r="L98" s="16">
        <v>50.5</v>
      </c>
      <c r="M98" s="16">
        <v>34.5</v>
      </c>
      <c r="N98" s="16">
        <v>22</v>
      </c>
      <c r="O98" s="16">
        <v>39</v>
      </c>
      <c r="P98" s="16">
        <v>6.5</v>
      </c>
      <c r="Q98" s="16">
        <f>SUM(I98,J98,K98,L98,M98,N98,O98,P98)</f>
        <v>182</v>
      </c>
    </row>
    <row r="99" spans="1:17" x14ac:dyDescent="0.25">
      <c r="A99">
        <v>98</v>
      </c>
      <c r="B99" s="7" t="s">
        <v>147</v>
      </c>
      <c r="C99" s="7" t="s">
        <v>203</v>
      </c>
      <c r="D99" s="7" t="s">
        <v>40</v>
      </c>
      <c r="E99" s="7" t="s">
        <v>201</v>
      </c>
      <c r="F99" s="7">
        <v>25</v>
      </c>
      <c r="G99" s="7" t="s">
        <v>145</v>
      </c>
      <c r="H99" s="7">
        <v>84</v>
      </c>
      <c r="I99" s="16">
        <v>1</v>
      </c>
      <c r="J99" s="16">
        <v>12</v>
      </c>
      <c r="K99" s="16">
        <v>7</v>
      </c>
      <c r="L99" s="16">
        <v>2.67</v>
      </c>
      <c r="M99" s="16">
        <v>20</v>
      </c>
      <c r="N99" s="16">
        <v>40</v>
      </c>
      <c r="O99" s="16">
        <v>66.5</v>
      </c>
      <c r="P99" s="16">
        <v>29.5</v>
      </c>
      <c r="Q99" s="16">
        <f>SUM(I99,J99,K99,L99,M99,N99,O99,P99)</f>
        <v>178.67000000000002</v>
      </c>
    </row>
    <row r="100" spans="1:17" x14ac:dyDescent="0.25">
      <c r="A100">
        <v>99</v>
      </c>
      <c r="B100" s="7" t="s">
        <v>174</v>
      </c>
      <c r="C100" s="7" t="s">
        <v>203</v>
      </c>
      <c r="D100" s="7" t="s">
        <v>172</v>
      </c>
      <c r="E100" s="7" t="s">
        <v>230</v>
      </c>
      <c r="F100" s="7">
        <v>13</v>
      </c>
      <c r="G100" s="7" t="s">
        <v>171</v>
      </c>
      <c r="H100" s="7">
        <v>106</v>
      </c>
      <c r="I100" s="16">
        <v>1</v>
      </c>
      <c r="J100" s="16">
        <v>25</v>
      </c>
      <c r="K100" s="16">
        <v>53</v>
      </c>
      <c r="L100" s="16">
        <v>17</v>
      </c>
      <c r="M100" s="16">
        <v>51</v>
      </c>
      <c r="N100" s="16">
        <v>1</v>
      </c>
      <c r="O100" s="16">
        <v>2.5</v>
      </c>
      <c r="P100" s="16">
        <v>16</v>
      </c>
      <c r="Q100" s="16">
        <f>SUM(I100,J100,K100,L100,M100,N100,O100,P100)</f>
        <v>166.5</v>
      </c>
    </row>
    <row r="101" spans="1:17" x14ac:dyDescent="0.25">
      <c r="A101">
        <v>100</v>
      </c>
      <c r="B101" s="7" t="s">
        <v>156</v>
      </c>
      <c r="C101" s="7" t="s">
        <v>197</v>
      </c>
      <c r="D101" s="7" t="s">
        <v>128</v>
      </c>
      <c r="E101" s="7" t="s">
        <v>240</v>
      </c>
      <c r="F101" s="7">
        <v>18</v>
      </c>
      <c r="G101" s="7" t="s">
        <v>239</v>
      </c>
      <c r="H101" s="7">
        <v>94</v>
      </c>
      <c r="I101" s="16">
        <v>8.5</v>
      </c>
      <c r="J101" s="16">
        <v>1</v>
      </c>
      <c r="K101" s="16">
        <v>24.5</v>
      </c>
      <c r="L101" s="16">
        <v>17</v>
      </c>
      <c r="M101" s="16">
        <v>34.5</v>
      </c>
      <c r="N101" s="16">
        <v>8</v>
      </c>
      <c r="O101" s="16">
        <v>39</v>
      </c>
      <c r="P101" s="16">
        <v>29.5</v>
      </c>
      <c r="Q101" s="16">
        <f>SUM(I101,J101,K101,L101,M101,N101,O101,P101)</f>
        <v>162</v>
      </c>
    </row>
    <row r="102" spans="1:17" x14ac:dyDescent="0.25">
      <c r="A102">
        <v>101</v>
      </c>
      <c r="B102" s="7" t="s">
        <v>170</v>
      </c>
      <c r="C102" s="7" t="s">
        <v>197</v>
      </c>
      <c r="D102" s="7" t="s">
        <v>167</v>
      </c>
      <c r="E102" s="7" t="s">
        <v>262</v>
      </c>
      <c r="F102" s="7">
        <v>29</v>
      </c>
      <c r="G102" s="7" t="s">
        <v>166</v>
      </c>
      <c r="H102" s="7">
        <v>108</v>
      </c>
      <c r="I102" s="16">
        <v>34</v>
      </c>
      <c r="J102" s="16">
        <v>5.5</v>
      </c>
      <c r="K102" s="16">
        <v>44</v>
      </c>
      <c r="L102" s="16">
        <v>7</v>
      </c>
      <c r="M102" s="16">
        <v>51</v>
      </c>
      <c r="N102" s="16">
        <v>8</v>
      </c>
      <c r="O102" s="16">
        <v>2.5</v>
      </c>
      <c r="P102" s="16">
        <v>6.5</v>
      </c>
      <c r="Q102" s="16">
        <f>SUM(I102,J102,K102,L102,M102,N102,O102,P102)</f>
        <v>158.5</v>
      </c>
    </row>
    <row r="103" spans="1:17" x14ac:dyDescent="0.25">
      <c r="A103">
        <v>102</v>
      </c>
      <c r="B103" s="7" t="s">
        <v>181</v>
      </c>
      <c r="C103" s="7" t="s">
        <v>203</v>
      </c>
      <c r="D103" s="7" t="s">
        <v>45</v>
      </c>
      <c r="E103" s="7" t="s">
        <v>222</v>
      </c>
      <c r="F103" s="7">
        <v>10</v>
      </c>
      <c r="G103" s="18" t="s">
        <v>221</v>
      </c>
      <c r="H103" s="7">
        <v>97</v>
      </c>
      <c r="I103" s="16">
        <v>24</v>
      </c>
      <c r="J103" s="16">
        <v>43.5</v>
      </c>
      <c r="K103" s="16">
        <v>20</v>
      </c>
      <c r="L103" s="16">
        <v>32</v>
      </c>
      <c r="M103" s="16">
        <v>5.875</v>
      </c>
      <c r="N103" s="16">
        <v>1</v>
      </c>
      <c r="O103" s="16">
        <v>24.5</v>
      </c>
      <c r="P103" s="16">
        <v>6.5</v>
      </c>
      <c r="Q103" s="16">
        <f>SUM(I103,J103,K103,L103,M103,N103,O103,P103)</f>
        <v>157.375</v>
      </c>
    </row>
    <row r="104" spans="1:17" x14ac:dyDescent="0.25">
      <c r="A104">
        <v>103</v>
      </c>
      <c r="B104" s="7" t="s">
        <v>299</v>
      </c>
      <c r="C104" s="7" t="s">
        <v>197</v>
      </c>
      <c r="D104" s="7" t="s">
        <v>288</v>
      </c>
      <c r="E104" s="7" t="s">
        <v>300</v>
      </c>
      <c r="F104" s="7">
        <v>99</v>
      </c>
      <c r="G104" s="7" t="s">
        <v>298</v>
      </c>
      <c r="H104" s="7">
        <v>81</v>
      </c>
      <c r="I104" s="16">
        <v>4.5</v>
      </c>
      <c r="J104" s="16">
        <v>38.5</v>
      </c>
      <c r="K104" s="16">
        <v>11</v>
      </c>
      <c r="L104" s="16">
        <v>2.67</v>
      </c>
      <c r="M104" s="16">
        <v>51</v>
      </c>
      <c r="N104" s="16">
        <v>32</v>
      </c>
      <c r="O104" s="16">
        <v>12.5</v>
      </c>
      <c r="P104" s="16">
        <v>1</v>
      </c>
      <c r="Q104" s="16">
        <f>SUM(I104,J104,K104,L104,M104,N104,O104,P104)</f>
        <v>153.17000000000002</v>
      </c>
    </row>
    <row r="105" spans="1:17" x14ac:dyDescent="0.25">
      <c r="A105">
        <v>104</v>
      </c>
      <c r="B105" s="7" t="s">
        <v>148</v>
      </c>
      <c r="C105" s="7" t="s">
        <v>203</v>
      </c>
      <c r="D105" s="7" t="s">
        <v>40</v>
      </c>
      <c r="E105" s="7" t="s">
        <v>252</v>
      </c>
      <c r="F105" s="7">
        <v>25</v>
      </c>
      <c r="G105" s="7" t="s">
        <v>145</v>
      </c>
      <c r="H105" s="7">
        <v>98</v>
      </c>
      <c r="I105" s="16">
        <v>1</v>
      </c>
      <c r="J105" s="16">
        <v>16.5</v>
      </c>
      <c r="K105" s="16">
        <v>24.5</v>
      </c>
      <c r="L105" s="16">
        <v>9.5</v>
      </c>
      <c r="M105" s="16">
        <v>20</v>
      </c>
      <c r="N105" s="16">
        <v>22</v>
      </c>
      <c r="O105" s="16">
        <v>2.5</v>
      </c>
      <c r="P105" s="16">
        <v>48</v>
      </c>
      <c r="Q105" s="16">
        <f>SUM(I105,J105,K105,L105,M105,N105,O105,P105)</f>
        <v>144</v>
      </c>
    </row>
    <row r="106" spans="1:17" x14ac:dyDescent="0.25">
      <c r="A106">
        <v>105</v>
      </c>
      <c r="B106" s="7" t="s">
        <v>301</v>
      </c>
      <c r="C106" s="7" t="s">
        <v>203</v>
      </c>
      <c r="D106" s="7" t="s">
        <v>128</v>
      </c>
      <c r="E106" s="7" t="s">
        <v>238</v>
      </c>
      <c r="F106" s="7">
        <v>99</v>
      </c>
      <c r="G106" s="7" t="s">
        <v>293</v>
      </c>
      <c r="H106" s="7">
        <v>50</v>
      </c>
      <c r="I106" s="16">
        <v>41.5</v>
      </c>
      <c r="J106" s="16">
        <v>8.5</v>
      </c>
      <c r="K106" s="16">
        <v>1</v>
      </c>
      <c r="L106" s="16">
        <v>1</v>
      </c>
      <c r="M106" s="16">
        <v>1</v>
      </c>
      <c r="N106" s="16">
        <v>1</v>
      </c>
      <c r="O106" s="16">
        <v>54</v>
      </c>
      <c r="P106" s="16">
        <v>1</v>
      </c>
      <c r="Q106" s="16">
        <f>SUM(I106,J106,K106,L106,M106,N106,O106,P106)</f>
        <v>109</v>
      </c>
    </row>
    <row r="107" spans="1:17" x14ac:dyDescent="0.25">
      <c r="A107">
        <v>106</v>
      </c>
      <c r="B107" s="7" t="s">
        <v>175</v>
      </c>
      <c r="C107" s="7" t="s">
        <v>203</v>
      </c>
      <c r="D107" s="7" t="s">
        <v>172</v>
      </c>
      <c r="E107" s="7" t="s">
        <v>230</v>
      </c>
      <c r="F107" s="7">
        <v>13</v>
      </c>
      <c r="G107" s="7" t="s">
        <v>171</v>
      </c>
      <c r="H107" s="7">
        <v>105</v>
      </c>
      <c r="I107" s="16">
        <v>21</v>
      </c>
      <c r="J107" s="16">
        <v>8.5</v>
      </c>
      <c r="K107" s="16">
        <v>11</v>
      </c>
      <c r="L107" s="16">
        <v>7</v>
      </c>
      <c r="M107" s="16">
        <v>5.875</v>
      </c>
      <c r="N107" s="16">
        <v>1</v>
      </c>
      <c r="O107" s="16">
        <v>2.5</v>
      </c>
      <c r="P107" s="16">
        <v>48</v>
      </c>
      <c r="Q107" s="16">
        <f>SUM(I107,J107,K107,L107,M107,N107,O107,P107)</f>
        <v>104.875</v>
      </c>
    </row>
    <row r="108" spans="1:17" x14ac:dyDescent="0.25">
      <c r="A108">
        <v>107</v>
      </c>
      <c r="B108" s="7" t="s">
        <v>184</v>
      </c>
      <c r="C108" s="7" t="s">
        <v>203</v>
      </c>
      <c r="D108" s="7" t="s">
        <v>31</v>
      </c>
      <c r="E108" s="7" t="s">
        <v>263</v>
      </c>
      <c r="F108" s="7">
        <v>30</v>
      </c>
      <c r="G108" s="7" t="s">
        <v>183</v>
      </c>
      <c r="H108" s="7">
        <v>112</v>
      </c>
      <c r="I108" s="16">
        <v>4.5</v>
      </c>
      <c r="J108" s="16">
        <v>5.5</v>
      </c>
      <c r="K108" s="16">
        <v>15</v>
      </c>
      <c r="L108" s="16">
        <v>1</v>
      </c>
      <c r="M108" s="16">
        <v>1</v>
      </c>
      <c r="N108" s="16">
        <v>1</v>
      </c>
      <c r="O108" s="16">
        <v>2.5</v>
      </c>
      <c r="P108" s="16">
        <v>16</v>
      </c>
      <c r="Q108" s="16">
        <f>SUM(I108,J108,K108,L108,M108,N108,O108,P108)</f>
        <v>46.5</v>
      </c>
    </row>
    <row r="109" spans="1:17" x14ac:dyDescent="0.25">
      <c r="A109">
        <v>108</v>
      </c>
      <c r="B109" s="7" t="s">
        <v>144</v>
      </c>
      <c r="C109" s="7" t="s">
        <v>203</v>
      </c>
      <c r="D109" s="7" t="s">
        <v>102</v>
      </c>
      <c r="E109" s="7" t="s">
        <v>249</v>
      </c>
      <c r="F109" s="7">
        <v>23</v>
      </c>
      <c r="G109" s="7" t="s">
        <v>247</v>
      </c>
      <c r="H109" s="7">
        <v>77</v>
      </c>
      <c r="I109" s="16">
        <v>1</v>
      </c>
      <c r="J109" s="16">
        <v>2</v>
      </c>
      <c r="K109" s="16">
        <v>7</v>
      </c>
      <c r="L109" s="16">
        <v>1</v>
      </c>
      <c r="M109" s="16">
        <v>1</v>
      </c>
      <c r="N109" s="16">
        <v>1</v>
      </c>
      <c r="O109" s="16">
        <v>1</v>
      </c>
      <c r="P109" s="16">
        <v>29.5</v>
      </c>
      <c r="Q109" s="16">
        <f>SUM(I109,J109,K109,L109,M109,N109,O109,P109)</f>
        <v>43.5</v>
      </c>
    </row>
    <row r="110" spans="1:17" x14ac:dyDescent="0.25">
      <c r="A110">
        <v>109</v>
      </c>
      <c r="B110" s="7" t="s">
        <v>105</v>
      </c>
      <c r="C110" s="7" t="s">
        <v>197</v>
      </c>
      <c r="D110" s="7" t="s">
        <v>102</v>
      </c>
      <c r="E110" s="7" t="s">
        <v>212</v>
      </c>
      <c r="F110" s="7">
        <v>6</v>
      </c>
      <c r="G110" s="7" t="s">
        <v>101</v>
      </c>
      <c r="H110" s="7">
        <v>43</v>
      </c>
      <c r="I110" s="16">
        <v>27</v>
      </c>
      <c r="J110" s="16">
        <v>1</v>
      </c>
      <c r="K110" s="16">
        <v>1</v>
      </c>
      <c r="L110" s="16">
        <v>2.67</v>
      </c>
      <c r="M110" s="16">
        <v>5.875</v>
      </c>
      <c r="N110" s="16">
        <v>1</v>
      </c>
      <c r="O110" s="16">
        <v>2.5</v>
      </c>
      <c r="P110" s="17">
        <v>1</v>
      </c>
      <c r="Q110" s="16">
        <f>SUM(I110,J110,K110,L110,M110,N110,O110,P110)</f>
        <v>42.045000000000002</v>
      </c>
    </row>
    <row r="111" spans="1:17" x14ac:dyDescent="0.25">
      <c r="A111">
        <v>110</v>
      </c>
      <c r="B111" s="7" t="s">
        <v>143</v>
      </c>
      <c r="C111" s="7" t="s">
        <v>197</v>
      </c>
      <c r="D111" s="7" t="s">
        <v>102</v>
      </c>
      <c r="E111" s="7" t="s">
        <v>248</v>
      </c>
      <c r="F111" s="7">
        <v>23</v>
      </c>
      <c r="G111" s="18" t="s">
        <v>247</v>
      </c>
      <c r="H111" s="7">
        <v>76</v>
      </c>
      <c r="I111" s="16">
        <v>1</v>
      </c>
      <c r="J111" s="16">
        <v>1</v>
      </c>
      <c r="K111" s="16">
        <v>2.5</v>
      </c>
      <c r="L111" s="16">
        <v>1</v>
      </c>
      <c r="M111" s="16">
        <v>1</v>
      </c>
      <c r="N111" s="16">
        <v>22</v>
      </c>
      <c r="O111" s="16">
        <v>12.5</v>
      </c>
      <c r="P111" s="16">
        <v>1</v>
      </c>
      <c r="Q111" s="16">
        <f>SUM(I111,J111,K111,L111,M111,N111,O111,P111)</f>
        <v>42</v>
      </c>
    </row>
    <row r="112" spans="1:17" x14ac:dyDescent="0.25">
      <c r="A112">
        <v>111</v>
      </c>
      <c r="B112" s="7" t="s">
        <v>185</v>
      </c>
      <c r="C112" s="7" t="s">
        <v>203</v>
      </c>
      <c r="D112" s="7" t="s">
        <v>107</v>
      </c>
      <c r="E112" s="7" t="s">
        <v>264</v>
      </c>
      <c r="F112" s="7">
        <v>30</v>
      </c>
      <c r="G112" s="7" t="s">
        <v>183</v>
      </c>
      <c r="H112" s="7">
        <v>113</v>
      </c>
      <c r="I112" s="16">
        <v>1</v>
      </c>
      <c r="J112" s="16">
        <v>1</v>
      </c>
      <c r="K112" s="16">
        <v>1</v>
      </c>
      <c r="L112" s="16">
        <v>1</v>
      </c>
      <c r="M112" s="16">
        <v>20</v>
      </c>
      <c r="N112" s="16">
        <v>1</v>
      </c>
      <c r="O112" s="16">
        <v>12.5</v>
      </c>
      <c r="P112" s="16">
        <v>1</v>
      </c>
      <c r="Q112" s="16">
        <f>SUM(I112,J112,K112,L112,M112,N112,O112,P112)</f>
        <v>38.5</v>
      </c>
    </row>
    <row r="113" spans="1:17" x14ac:dyDescent="0.25">
      <c r="A113">
        <v>112</v>
      </c>
      <c r="B113" s="7" t="s">
        <v>186</v>
      </c>
      <c r="C113" s="7" t="s">
        <v>197</v>
      </c>
      <c r="D113" s="7" t="s">
        <v>107</v>
      </c>
      <c r="E113" s="7" t="s">
        <v>265</v>
      </c>
      <c r="F113" s="7">
        <v>30</v>
      </c>
      <c r="G113" s="7" t="s">
        <v>183</v>
      </c>
      <c r="H113" s="7">
        <v>111</v>
      </c>
      <c r="I113" s="16">
        <v>1</v>
      </c>
      <c r="J113" s="16">
        <v>1</v>
      </c>
      <c r="K113" s="16">
        <v>1</v>
      </c>
      <c r="L113" s="16">
        <v>1</v>
      </c>
      <c r="M113" s="16">
        <v>5.875</v>
      </c>
      <c r="N113" s="16">
        <v>22</v>
      </c>
      <c r="O113" s="16">
        <v>2.5</v>
      </c>
      <c r="P113" s="16">
        <v>1</v>
      </c>
      <c r="Q113" s="16">
        <f>SUM(I113,J113,K113,L113,M113,N113,O113,P113)</f>
        <v>35.375</v>
      </c>
    </row>
    <row r="114" spans="1:17" x14ac:dyDescent="0.25">
      <c r="A114">
        <v>113</v>
      </c>
      <c r="B114" s="7" t="s">
        <v>178</v>
      </c>
      <c r="C114" s="7" t="s">
        <v>197</v>
      </c>
      <c r="D114" s="7"/>
      <c r="E114" s="7"/>
      <c r="F114" s="7">
        <v>35</v>
      </c>
      <c r="G114" s="7" t="s">
        <v>280</v>
      </c>
      <c r="H114" s="7">
        <v>114</v>
      </c>
      <c r="I114" s="16">
        <v>24</v>
      </c>
      <c r="J114" s="16">
        <v>1</v>
      </c>
      <c r="K114" s="16">
        <v>1</v>
      </c>
      <c r="L114" s="16">
        <v>1</v>
      </c>
      <c r="M114" s="16">
        <v>1</v>
      </c>
      <c r="N114" s="16">
        <v>1</v>
      </c>
      <c r="O114" s="16">
        <v>1</v>
      </c>
      <c r="P114" s="16">
        <v>1</v>
      </c>
      <c r="Q114" s="16">
        <f>SUM(I114,J114,K114,L114,M114,N114,O114,P114)</f>
        <v>31</v>
      </c>
    </row>
    <row r="115" spans="1:17" x14ac:dyDescent="0.25">
      <c r="A115">
        <v>114</v>
      </c>
      <c r="B115" s="7" t="s">
        <v>182</v>
      </c>
      <c r="C115" s="7" t="s">
        <v>203</v>
      </c>
      <c r="D115" s="7" t="s">
        <v>223</v>
      </c>
      <c r="E115" s="7" t="s">
        <v>224</v>
      </c>
      <c r="F115" s="7">
        <v>10</v>
      </c>
      <c r="G115" s="18" t="s">
        <v>221</v>
      </c>
      <c r="H115" s="7">
        <v>96</v>
      </c>
      <c r="I115" s="16">
        <v>4.5</v>
      </c>
      <c r="J115" s="16">
        <v>1</v>
      </c>
      <c r="K115" s="16">
        <v>1</v>
      </c>
      <c r="L115" s="16">
        <v>1</v>
      </c>
      <c r="M115" s="16">
        <v>1</v>
      </c>
      <c r="N115" s="16">
        <v>1</v>
      </c>
      <c r="O115" s="16">
        <v>2.5</v>
      </c>
      <c r="P115" s="16">
        <v>1</v>
      </c>
      <c r="Q115" s="16">
        <f>SUM(I115,J115,K115,L115,M115,N115,O115,P115)</f>
        <v>13</v>
      </c>
    </row>
  </sheetData>
  <sortState ref="B2:Q115">
    <sortCondition descending="1" ref="Q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workbookViewId="0">
      <selection activeCell="I6" sqref="I6"/>
    </sheetView>
  </sheetViews>
  <sheetFormatPr defaultRowHeight="15" x14ac:dyDescent="0.25"/>
  <cols>
    <col min="2" max="2" width="11.42578125" customWidth="1"/>
    <col min="3" max="3" width="22" customWidth="1"/>
    <col min="4" max="4" width="26.85546875" customWidth="1"/>
    <col min="28" max="28" width="9.140625" style="12"/>
  </cols>
  <sheetData>
    <row r="1" spans="1:31" ht="18.75" x14ac:dyDescent="0.3">
      <c r="A1" t="s">
        <v>187</v>
      </c>
      <c r="B1" t="s">
        <v>0</v>
      </c>
      <c r="C1" s="1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11" t="s">
        <v>26</v>
      </c>
      <c r="AC1" s="4" t="s">
        <v>27</v>
      </c>
      <c r="AD1" s="4" t="s">
        <v>28</v>
      </c>
      <c r="AE1" s="4" t="s">
        <v>29</v>
      </c>
    </row>
    <row r="2" spans="1:31" x14ac:dyDescent="0.25">
      <c r="A2">
        <v>1</v>
      </c>
      <c r="B2">
        <v>4</v>
      </c>
      <c r="C2" s="5" t="s">
        <v>30</v>
      </c>
      <c r="D2" s="6" t="s">
        <v>31</v>
      </c>
      <c r="E2" s="8">
        <v>36.5</v>
      </c>
      <c r="F2" s="8">
        <v>47.5</v>
      </c>
      <c r="G2" s="8">
        <v>50</v>
      </c>
      <c r="H2" s="8">
        <v>49</v>
      </c>
      <c r="I2" s="9">
        <v>49</v>
      </c>
      <c r="J2" s="9">
        <v>49.5</v>
      </c>
      <c r="K2" s="8">
        <v>47</v>
      </c>
      <c r="L2" s="8">
        <v>48.5</v>
      </c>
      <c r="M2" s="8">
        <v>48</v>
      </c>
      <c r="N2" s="8">
        <v>48</v>
      </c>
      <c r="O2" s="8">
        <v>47.5</v>
      </c>
      <c r="P2" s="8">
        <v>45.5</v>
      </c>
      <c r="Q2" s="8">
        <v>50</v>
      </c>
      <c r="R2" s="8">
        <v>47</v>
      </c>
      <c r="S2" s="8">
        <v>45.5</v>
      </c>
      <c r="T2" s="8">
        <v>32</v>
      </c>
      <c r="U2">
        <v>50</v>
      </c>
      <c r="V2">
        <v>50</v>
      </c>
      <c r="W2">
        <v>49</v>
      </c>
      <c r="X2">
        <v>50</v>
      </c>
      <c r="Y2">
        <v>44</v>
      </c>
      <c r="Z2">
        <v>50</v>
      </c>
      <c r="AA2">
        <v>48.5</v>
      </c>
      <c r="AB2" s="12">
        <f>SUM(E2,F2,G2,H2,I2,J2,K2,L2,M2,N2,O2,P2,Q2,R2,S2,T2,U2,V2,W2,X2,Y2,Z2,AA2)</f>
        <v>1082</v>
      </c>
      <c r="AC2">
        <f>SUM(M2,N2,O2,P2,Q2,R2,S2)</f>
        <v>331.5</v>
      </c>
      <c r="AD2">
        <f>SUM(T2,U2,V2,W2,X2,Y2,Z2,AA2)</f>
        <v>373.5</v>
      </c>
      <c r="AE2">
        <f>SUM(Z2,AA2,Y2)</f>
        <v>142.5</v>
      </c>
    </row>
    <row r="3" spans="1:31" x14ac:dyDescent="0.25">
      <c r="A3">
        <v>2</v>
      </c>
      <c r="B3">
        <v>1</v>
      </c>
      <c r="C3" s="5" t="s">
        <v>35</v>
      </c>
      <c r="D3" s="6" t="s">
        <v>31</v>
      </c>
      <c r="E3" s="8">
        <v>45</v>
      </c>
      <c r="F3" s="8">
        <v>50</v>
      </c>
      <c r="G3" s="8">
        <v>48</v>
      </c>
      <c r="H3" s="8">
        <v>48</v>
      </c>
      <c r="I3" s="9">
        <v>48</v>
      </c>
      <c r="J3" s="9">
        <v>49.5</v>
      </c>
      <c r="K3" s="8">
        <v>49</v>
      </c>
      <c r="L3" s="8">
        <v>46</v>
      </c>
      <c r="M3" s="8">
        <v>50</v>
      </c>
      <c r="N3" s="8">
        <v>50</v>
      </c>
      <c r="O3" s="8">
        <v>42</v>
      </c>
      <c r="P3" s="8">
        <v>48</v>
      </c>
      <c r="Q3" s="8">
        <v>27</v>
      </c>
      <c r="R3" s="8">
        <v>35.5</v>
      </c>
      <c r="S3" s="8">
        <v>50</v>
      </c>
      <c r="T3" s="8">
        <v>43.5</v>
      </c>
      <c r="U3">
        <v>43.5</v>
      </c>
      <c r="V3">
        <v>49</v>
      </c>
      <c r="W3">
        <v>50</v>
      </c>
      <c r="X3">
        <v>43.5</v>
      </c>
      <c r="Y3">
        <v>24.5</v>
      </c>
      <c r="Z3">
        <v>42.5</v>
      </c>
      <c r="AA3">
        <v>46</v>
      </c>
      <c r="AB3" s="12">
        <f>SUM(E3,F3,G3,H3,I3,J3,K3,L3,M3,N3,O3,P3,Q3,R3,S3,T3,U3,V3,W3,X3,Y3,Z3,AA3)</f>
        <v>1028.5</v>
      </c>
      <c r="AC3">
        <f>SUM(M3,N3,O3,P3,Q3,R3,S3)</f>
        <v>302.5</v>
      </c>
      <c r="AD3">
        <f>SUM(T3,U3,V3,W3,X3,Y3,Z3,AA3)</f>
        <v>342.5</v>
      </c>
      <c r="AE3">
        <f>SUM(Z3,AA3,Y3)</f>
        <v>113</v>
      </c>
    </row>
    <row r="4" spans="1:31" x14ac:dyDescent="0.25">
      <c r="A4">
        <v>3</v>
      </c>
      <c r="B4">
        <v>3</v>
      </c>
      <c r="C4" s="5" t="s">
        <v>39</v>
      </c>
      <c r="D4" s="5" t="s">
        <v>40</v>
      </c>
      <c r="E4" s="8">
        <v>42</v>
      </c>
      <c r="F4" s="8">
        <v>43</v>
      </c>
      <c r="G4" s="8">
        <v>42.5</v>
      </c>
      <c r="H4" s="8">
        <v>45.5</v>
      </c>
      <c r="I4" s="9">
        <v>41.5</v>
      </c>
      <c r="J4" s="9">
        <v>47.5</v>
      </c>
      <c r="K4" s="8">
        <v>35</v>
      </c>
      <c r="L4" s="8">
        <v>39.5</v>
      </c>
      <c r="M4" s="8">
        <v>49</v>
      </c>
      <c r="N4" s="8">
        <v>44</v>
      </c>
      <c r="O4" s="8">
        <v>30.5</v>
      </c>
      <c r="P4" s="8">
        <v>45.5</v>
      </c>
      <c r="Q4" s="8">
        <v>48</v>
      </c>
      <c r="R4" s="8">
        <v>45</v>
      </c>
      <c r="S4" s="8">
        <v>36.5</v>
      </c>
      <c r="T4" s="8">
        <v>47.5</v>
      </c>
      <c r="U4">
        <v>48</v>
      </c>
      <c r="V4">
        <v>46</v>
      </c>
      <c r="W4">
        <v>47</v>
      </c>
      <c r="X4">
        <v>43.5</v>
      </c>
      <c r="Y4">
        <v>32</v>
      </c>
      <c r="Z4">
        <v>49</v>
      </c>
      <c r="AA4">
        <v>34.5</v>
      </c>
      <c r="AB4" s="12">
        <f>SUM(E4,F4,G4,H4,I4,J4,K4,L4,M4,N4,O4,P4,Q4,R4,S4,T4,U4,V4,W4,X4,Y4,Z4,AA4)</f>
        <v>982.5</v>
      </c>
      <c r="AC4">
        <f>SUM(M4,N4,O4,P4,Q4,R4,S4)</f>
        <v>298.5</v>
      </c>
      <c r="AD4">
        <f>SUM(T4,U4,V4,W4,X4,Y4,Z4,AA4)</f>
        <v>347.5</v>
      </c>
      <c r="AE4">
        <f>SUM(Z4,AA4,Y4)</f>
        <v>115.5</v>
      </c>
    </row>
    <row r="5" spans="1:31" x14ac:dyDescent="0.25">
      <c r="A5">
        <v>4</v>
      </c>
      <c r="B5">
        <v>5</v>
      </c>
      <c r="C5" s="5" t="s">
        <v>44</v>
      </c>
      <c r="D5" s="5" t="s">
        <v>45</v>
      </c>
      <c r="E5" s="8">
        <v>40</v>
      </c>
      <c r="F5" s="8">
        <v>45</v>
      </c>
      <c r="G5" s="8">
        <v>47</v>
      </c>
      <c r="H5" s="8">
        <v>47</v>
      </c>
      <c r="I5" s="9">
        <v>33</v>
      </c>
      <c r="J5" s="9">
        <v>46</v>
      </c>
      <c r="K5" s="8">
        <v>44</v>
      </c>
      <c r="L5" s="8">
        <v>50</v>
      </c>
      <c r="M5" s="8">
        <v>38</v>
      </c>
      <c r="N5" s="8">
        <v>44</v>
      </c>
      <c r="O5" s="8">
        <v>30.5</v>
      </c>
      <c r="P5" s="8">
        <v>39.5</v>
      </c>
      <c r="Q5" s="8">
        <v>45.5</v>
      </c>
      <c r="R5" s="8">
        <v>45</v>
      </c>
      <c r="S5" s="8">
        <v>41.5</v>
      </c>
      <c r="T5" s="8">
        <v>50</v>
      </c>
      <c r="U5">
        <v>48</v>
      </c>
      <c r="V5">
        <v>43</v>
      </c>
      <c r="W5">
        <v>38.5</v>
      </c>
      <c r="X5">
        <v>20.5</v>
      </c>
      <c r="Y5">
        <v>49</v>
      </c>
      <c r="Z5">
        <v>46.5</v>
      </c>
      <c r="AA5">
        <v>47</v>
      </c>
      <c r="AB5" s="12">
        <f>SUM(E5,F5,G5,H5,I5,J5,K5,L5,M5,N5,O5,P5,Q5,R5,S5,T5,U5,V5,W5,X5,Y5,Z5,AA5)</f>
        <v>978.5</v>
      </c>
      <c r="AC5">
        <f>SUM(M5,N5,O5,P5,Q5,R5,S5)</f>
        <v>284</v>
      </c>
      <c r="AD5">
        <f>SUM(T5,U5,V5,W5,X5,Y5,Z5,AA5)</f>
        <v>342.5</v>
      </c>
      <c r="AE5">
        <f>SUM(Z5,AA5,Y5)</f>
        <v>142.5</v>
      </c>
    </row>
    <row r="6" spans="1:31" x14ac:dyDescent="0.25">
      <c r="A6">
        <v>5</v>
      </c>
      <c r="B6">
        <v>2</v>
      </c>
      <c r="C6" s="5" t="s">
        <v>49</v>
      </c>
      <c r="D6" s="5" t="s">
        <v>50</v>
      </c>
      <c r="E6" s="8">
        <v>47.5</v>
      </c>
      <c r="F6" s="8">
        <v>49</v>
      </c>
      <c r="G6" s="8">
        <v>45</v>
      </c>
      <c r="H6" s="8">
        <v>39</v>
      </c>
      <c r="I6" s="9">
        <v>37.5</v>
      </c>
      <c r="J6" s="9">
        <v>39.5</v>
      </c>
      <c r="K6" s="8">
        <v>42</v>
      </c>
      <c r="L6" s="8">
        <v>46</v>
      </c>
      <c r="M6" s="8">
        <v>30</v>
      </c>
      <c r="N6" s="8">
        <v>31</v>
      </c>
      <c r="O6" s="8">
        <v>49.5</v>
      </c>
      <c r="P6" s="8">
        <v>50</v>
      </c>
      <c r="Q6" s="8">
        <v>49</v>
      </c>
      <c r="R6" s="8">
        <v>31</v>
      </c>
      <c r="S6" s="8">
        <v>47.5</v>
      </c>
      <c r="T6" s="8">
        <v>49</v>
      </c>
      <c r="U6">
        <v>43.5</v>
      </c>
      <c r="V6">
        <v>47.5</v>
      </c>
      <c r="W6">
        <v>47</v>
      </c>
      <c r="X6">
        <v>20.5</v>
      </c>
      <c r="Y6">
        <v>50</v>
      </c>
      <c r="Z6">
        <v>33.5</v>
      </c>
      <c r="AA6">
        <v>50</v>
      </c>
      <c r="AB6" s="12">
        <f>SUM(E6,F6,G6,H6,I6,J6,K6,L6,M6,N6,O6,P6,Q6,R6,S6,T6,U6,V6,W6,X6,Y6,Z6,AA6)</f>
        <v>974.5</v>
      </c>
      <c r="AC6">
        <f>SUM(M6,N6,O6,P6,Q6,R6,S6)</f>
        <v>288</v>
      </c>
      <c r="AD6">
        <f>SUM(T6,U6,V6,W6,X6,Y6,Z6,AA6)</f>
        <v>341</v>
      </c>
      <c r="AE6">
        <f>SUM(Z6,AA6,Y6)</f>
        <v>133.5</v>
      </c>
    </row>
    <row r="7" spans="1:31" x14ac:dyDescent="0.25">
      <c r="A7">
        <v>6</v>
      </c>
      <c r="B7">
        <v>28</v>
      </c>
      <c r="C7" s="5" t="s">
        <v>54</v>
      </c>
      <c r="D7" s="5" t="s">
        <v>40</v>
      </c>
      <c r="E7" s="8">
        <v>50</v>
      </c>
      <c r="F7" s="8">
        <v>25</v>
      </c>
      <c r="G7" s="8">
        <v>46</v>
      </c>
      <c r="H7" s="8">
        <v>50</v>
      </c>
      <c r="I7" s="9">
        <v>25.5</v>
      </c>
      <c r="J7" s="9">
        <v>35.5</v>
      </c>
      <c r="K7" s="8">
        <v>48</v>
      </c>
      <c r="L7" s="8">
        <v>32.5</v>
      </c>
      <c r="M7" s="8">
        <v>37</v>
      </c>
      <c r="N7" s="8">
        <v>36</v>
      </c>
      <c r="O7" s="8">
        <v>30.5</v>
      </c>
      <c r="P7" s="8">
        <v>32.5</v>
      </c>
      <c r="Q7" s="8">
        <v>40.5</v>
      </c>
      <c r="R7" s="8">
        <v>45</v>
      </c>
      <c r="S7" s="8">
        <v>36.5</v>
      </c>
      <c r="T7" s="8">
        <v>40</v>
      </c>
      <c r="U7">
        <v>30.5</v>
      </c>
      <c r="V7">
        <v>36</v>
      </c>
      <c r="W7">
        <v>47</v>
      </c>
      <c r="X7">
        <v>43.5</v>
      </c>
      <c r="Y7">
        <v>44</v>
      </c>
      <c r="Z7">
        <v>21.5</v>
      </c>
      <c r="AA7">
        <v>30</v>
      </c>
      <c r="AB7" s="12">
        <f>SUM(E7,F7,G7,H7,I7,J7,K7,L7,M7,N7,O7,P7,Q7,R7,S7,T7,U7,V7,W7,X7,Y7,Z7,AA7)</f>
        <v>863</v>
      </c>
      <c r="AC7">
        <f>SUM(M7,N7,O7,P7,Q7,R7,S7)</f>
        <v>258</v>
      </c>
      <c r="AD7">
        <f>SUM(T7,U7,V7,W7,X7,Y7,Z7,AA7)</f>
        <v>292.5</v>
      </c>
      <c r="AE7">
        <f>SUM(Z7,AA7,Y7)</f>
        <v>95.5</v>
      </c>
    </row>
    <row r="8" spans="1:31" x14ac:dyDescent="0.25">
      <c r="A8">
        <v>7</v>
      </c>
      <c r="B8">
        <v>15</v>
      </c>
      <c r="C8" s="5" t="s">
        <v>58</v>
      </c>
      <c r="D8" s="5" t="s">
        <v>59</v>
      </c>
      <c r="E8" s="8">
        <v>31.5</v>
      </c>
      <c r="F8" s="8">
        <v>41</v>
      </c>
      <c r="G8" s="8">
        <v>31.5</v>
      </c>
      <c r="H8" s="8">
        <v>30.5</v>
      </c>
      <c r="I8" s="9">
        <v>29.5</v>
      </c>
      <c r="J8" s="9">
        <v>45</v>
      </c>
      <c r="K8" s="8">
        <v>42</v>
      </c>
      <c r="L8" s="8">
        <v>36.5</v>
      </c>
      <c r="M8" s="8">
        <v>46</v>
      </c>
      <c r="N8" s="8">
        <v>44</v>
      </c>
      <c r="O8" s="8">
        <v>42</v>
      </c>
      <c r="P8" s="8">
        <v>43</v>
      </c>
      <c r="Q8" s="8">
        <v>36</v>
      </c>
      <c r="R8" s="8">
        <v>35.5</v>
      </c>
      <c r="S8" s="8">
        <v>28.5</v>
      </c>
      <c r="T8" s="8">
        <v>32</v>
      </c>
      <c r="U8">
        <v>33.5</v>
      </c>
      <c r="V8">
        <v>37.5</v>
      </c>
      <c r="W8">
        <v>30</v>
      </c>
      <c r="X8">
        <v>48.5</v>
      </c>
      <c r="Y8">
        <v>44</v>
      </c>
      <c r="Z8">
        <v>20</v>
      </c>
      <c r="AA8">
        <v>42</v>
      </c>
      <c r="AB8" s="12">
        <f>SUM(E8,F8,G8,H8,I8,J8,K8,L8,M8,N8,O8,P8,Q8,R8,S8,T8,U8,V8,W8,X8,Y8,Z8,AA8)</f>
        <v>850</v>
      </c>
      <c r="AC8">
        <f>SUM(M8,N8,O8,P8,Q8,R8,S8)</f>
        <v>275</v>
      </c>
      <c r="AD8">
        <f>SUM(T8,U8,V8,W8,X8,Y8,Z8,AA8)</f>
        <v>287.5</v>
      </c>
      <c r="AE8">
        <f>SUM(Z8,AA8,Y8)</f>
        <v>106</v>
      </c>
    </row>
    <row r="9" spans="1:31" ht="30" x14ac:dyDescent="0.25">
      <c r="A9">
        <v>8</v>
      </c>
      <c r="B9">
        <v>33</v>
      </c>
      <c r="C9" s="5" t="s">
        <v>63</v>
      </c>
      <c r="D9" s="5" t="s">
        <v>64</v>
      </c>
      <c r="E9" s="8">
        <v>42</v>
      </c>
      <c r="F9" s="8">
        <v>43</v>
      </c>
      <c r="G9" s="8">
        <v>42.5</v>
      </c>
      <c r="H9" s="8">
        <v>45.5</v>
      </c>
      <c r="I9" s="9">
        <v>41.5</v>
      </c>
      <c r="J9" s="9">
        <v>47.5</v>
      </c>
      <c r="K9" s="8">
        <v>35</v>
      </c>
      <c r="L9" s="8">
        <v>39.5</v>
      </c>
      <c r="M9" s="8">
        <v>23</v>
      </c>
      <c r="N9" s="8">
        <v>25.5</v>
      </c>
      <c r="O9" s="8">
        <v>30.5</v>
      </c>
      <c r="P9" s="8">
        <v>43</v>
      </c>
      <c r="Q9" s="8">
        <v>47</v>
      </c>
      <c r="R9" s="8">
        <v>24</v>
      </c>
      <c r="S9" s="8">
        <v>32</v>
      </c>
      <c r="T9" s="8">
        <v>45.5</v>
      </c>
      <c r="U9" s="10">
        <v>23</v>
      </c>
      <c r="V9">
        <v>34</v>
      </c>
      <c r="W9">
        <v>38.5</v>
      </c>
      <c r="X9">
        <v>36.5</v>
      </c>
      <c r="Y9">
        <v>32</v>
      </c>
      <c r="Z9">
        <v>33.5</v>
      </c>
      <c r="AA9">
        <v>40.5</v>
      </c>
      <c r="AB9" s="12">
        <f>SUM(E9,F9,G9,H9,I9,J9,K9,L9,M9,N9,O9,P9,Q9,R9,S9,T9,U9,V9,W9,X9,Y9,Z9,AA9)</f>
        <v>845</v>
      </c>
      <c r="AC9">
        <f>SUM(M9,N9,O9,P9,Q9,R9,S9)</f>
        <v>225</v>
      </c>
      <c r="AD9">
        <f>SUM(T9,U9,V9,W9,X9,Y9,Z9,AA9)</f>
        <v>283.5</v>
      </c>
      <c r="AE9">
        <f>SUM(Z9,AA9,Y9)</f>
        <v>106</v>
      </c>
    </row>
    <row r="10" spans="1:31" x14ac:dyDescent="0.25">
      <c r="A10">
        <v>9</v>
      </c>
      <c r="B10">
        <v>26</v>
      </c>
      <c r="C10" s="5" t="s">
        <v>68</v>
      </c>
      <c r="D10" s="5" t="s">
        <v>40</v>
      </c>
      <c r="E10" s="8">
        <v>26.5</v>
      </c>
      <c r="F10" s="8">
        <v>36.5</v>
      </c>
      <c r="G10" s="8">
        <v>36</v>
      </c>
      <c r="H10" s="8">
        <v>44</v>
      </c>
      <c r="I10" s="9">
        <v>29.5</v>
      </c>
      <c r="J10" s="9">
        <v>37</v>
      </c>
      <c r="K10" s="8">
        <v>26.5</v>
      </c>
      <c r="L10" s="8">
        <v>43</v>
      </c>
      <c r="M10" s="8">
        <v>45</v>
      </c>
      <c r="N10" s="8">
        <v>49</v>
      </c>
      <c r="O10" s="8">
        <v>42</v>
      </c>
      <c r="P10" s="8">
        <v>34.5</v>
      </c>
      <c r="Q10" s="8">
        <v>31</v>
      </c>
      <c r="R10" s="8">
        <v>28.5</v>
      </c>
      <c r="S10" s="8">
        <v>26</v>
      </c>
      <c r="T10" s="8">
        <v>32</v>
      </c>
      <c r="U10">
        <v>46</v>
      </c>
      <c r="V10">
        <v>41</v>
      </c>
      <c r="W10">
        <v>30</v>
      </c>
      <c r="X10">
        <v>27</v>
      </c>
      <c r="Y10">
        <v>47.5</v>
      </c>
      <c r="Z10">
        <v>37</v>
      </c>
      <c r="AA10">
        <v>30</v>
      </c>
      <c r="AB10" s="12">
        <f>SUM(E10,F10,G10,H10,I10,J10,K10,L10,M10,N10,O10,P10,Q10,R10,S10,T10,U10,V10,W10,X10,Y10,Z10,AA10)</f>
        <v>825.5</v>
      </c>
      <c r="AC10">
        <f>SUM(M10,N10,O10,P10,Q10,R10,S10)</f>
        <v>256</v>
      </c>
      <c r="AD10">
        <f>SUM(T10,U10,V10,W10,X10,Y10,Z10,AA10)</f>
        <v>290.5</v>
      </c>
      <c r="AE10">
        <f>SUM(Z10,AA10,Y10)</f>
        <v>114.5</v>
      </c>
    </row>
    <row r="11" spans="1:31" x14ac:dyDescent="0.25">
      <c r="A11">
        <v>10</v>
      </c>
      <c r="B11">
        <v>11</v>
      </c>
      <c r="C11" s="5" t="s">
        <v>72</v>
      </c>
      <c r="D11" s="5" t="s">
        <v>45</v>
      </c>
      <c r="E11" s="8">
        <v>44</v>
      </c>
      <c r="F11" s="8">
        <v>30.5</v>
      </c>
      <c r="G11" s="8">
        <v>34</v>
      </c>
      <c r="H11" s="8">
        <v>43</v>
      </c>
      <c r="I11" s="9">
        <v>29.5</v>
      </c>
      <c r="J11" s="9">
        <v>30.5</v>
      </c>
      <c r="K11" s="8">
        <v>45</v>
      </c>
      <c r="L11" s="8">
        <v>27</v>
      </c>
      <c r="M11" s="8">
        <v>31</v>
      </c>
      <c r="N11" s="8">
        <v>44</v>
      </c>
      <c r="O11" s="8">
        <v>37</v>
      </c>
      <c r="P11" s="8">
        <v>32.5</v>
      </c>
      <c r="Q11" s="8">
        <v>45.5</v>
      </c>
      <c r="R11" s="8">
        <v>41.5</v>
      </c>
      <c r="S11" s="8">
        <v>47.5</v>
      </c>
      <c r="T11" s="8">
        <v>40</v>
      </c>
      <c r="U11">
        <v>25.5</v>
      </c>
      <c r="V11">
        <v>34</v>
      </c>
      <c r="W11">
        <v>30</v>
      </c>
      <c r="X11">
        <v>36.5</v>
      </c>
      <c r="Y11">
        <v>19</v>
      </c>
      <c r="Z11">
        <v>40.5</v>
      </c>
      <c r="AA11">
        <v>30</v>
      </c>
      <c r="AB11" s="12">
        <f>SUM(E11,F11,G11,H11,I11,J11,K11,L11,M11,N11,O11,P11,Q11,R11,S11,T11,U11,V11,W11,X11,Y11,Z11,AA11)</f>
        <v>818</v>
      </c>
      <c r="AC11">
        <f>SUM(M11,N11,O11,P11,Q11,R11,S11)</f>
        <v>279</v>
      </c>
      <c r="AD11">
        <f>SUM(T11,U11,V11,W11,X11,Y11,Z11,AA11)</f>
        <v>255.5</v>
      </c>
      <c r="AE11">
        <f>SUM(Z11,AA11,Y11)</f>
        <v>89.5</v>
      </c>
    </row>
    <row r="12" spans="1:31" x14ac:dyDescent="0.25">
      <c r="A12">
        <v>11</v>
      </c>
      <c r="B12">
        <v>19</v>
      </c>
      <c r="C12" s="5" t="s">
        <v>76</v>
      </c>
      <c r="D12" s="5" t="s">
        <v>31</v>
      </c>
      <c r="E12" s="8">
        <v>30</v>
      </c>
      <c r="F12" s="8">
        <v>47.5</v>
      </c>
      <c r="G12" s="8">
        <v>49</v>
      </c>
      <c r="H12" s="8">
        <v>41</v>
      </c>
      <c r="I12" s="9">
        <v>37.5</v>
      </c>
      <c r="J12" s="9">
        <v>24.5</v>
      </c>
      <c r="K12" s="8">
        <v>22.5</v>
      </c>
      <c r="L12" s="8">
        <v>39.5</v>
      </c>
      <c r="M12" s="8">
        <v>42</v>
      </c>
      <c r="N12" s="8">
        <v>31</v>
      </c>
      <c r="O12" s="8">
        <v>16.5</v>
      </c>
      <c r="P12" s="8">
        <v>43</v>
      </c>
      <c r="Q12" s="8">
        <v>40.5</v>
      </c>
      <c r="R12" s="8">
        <v>35.5</v>
      </c>
      <c r="S12" s="8">
        <v>36.5</v>
      </c>
      <c r="T12" s="8">
        <v>37</v>
      </c>
      <c r="U12">
        <v>17.5</v>
      </c>
      <c r="V12">
        <v>39.5</v>
      </c>
      <c r="W12">
        <v>23</v>
      </c>
      <c r="X12">
        <v>48.5</v>
      </c>
      <c r="Y12">
        <v>24.5</v>
      </c>
      <c r="Z12">
        <v>42.5</v>
      </c>
      <c r="AA12">
        <v>45</v>
      </c>
      <c r="AB12" s="12">
        <f>SUM(E12,F12,G12,H12,I12,J12,K12,L12,M12,N12,O12,P12,Q12,R12,S12,T12,U12,V12,W12,X12,Y12,Z12,AA12)</f>
        <v>814</v>
      </c>
      <c r="AC12">
        <f>SUM(M12,N12,O12,P12,Q12,R12,S12)</f>
        <v>245</v>
      </c>
      <c r="AD12">
        <f>SUM(T12,U12,V12,W12,X12,Y12,Z12,AA12)</f>
        <v>277.5</v>
      </c>
      <c r="AE12">
        <f>SUM(Z12,AA12,Y12)</f>
        <v>112</v>
      </c>
    </row>
    <row r="13" spans="1:31" ht="30" x14ac:dyDescent="0.25">
      <c r="A13">
        <v>12</v>
      </c>
      <c r="B13">
        <v>22</v>
      </c>
      <c r="C13" s="5" t="s">
        <v>80</v>
      </c>
      <c r="D13" s="5" t="s">
        <v>81</v>
      </c>
      <c r="E13" s="8">
        <v>34.5</v>
      </c>
      <c r="F13" s="8">
        <v>34.5</v>
      </c>
      <c r="G13" s="8">
        <v>34</v>
      </c>
      <c r="H13" s="8">
        <v>20</v>
      </c>
      <c r="I13" s="9">
        <v>50</v>
      </c>
      <c r="J13" s="9">
        <v>43.5</v>
      </c>
      <c r="K13" s="8">
        <v>31</v>
      </c>
      <c r="L13" s="8">
        <v>39.5</v>
      </c>
      <c r="M13" s="8">
        <v>16</v>
      </c>
      <c r="N13" s="8">
        <v>31</v>
      </c>
      <c r="O13" s="8">
        <v>22</v>
      </c>
      <c r="P13" s="8">
        <v>36</v>
      </c>
      <c r="Q13" s="8">
        <v>40.5</v>
      </c>
      <c r="R13" s="8">
        <v>50</v>
      </c>
      <c r="S13" s="8">
        <v>30.5</v>
      </c>
      <c r="T13" s="8">
        <v>23</v>
      </c>
      <c r="U13">
        <v>41</v>
      </c>
      <c r="V13">
        <v>30.5</v>
      </c>
      <c r="W13">
        <v>23</v>
      </c>
      <c r="X13">
        <v>47</v>
      </c>
      <c r="Y13">
        <v>39</v>
      </c>
      <c r="Z13">
        <v>35.5</v>
      </c>
      <c r="AA13">
        <v>48.5</v>
      </c>
      <c r="AB13" s="12">
        <f>SUM(E13,F13,G13,H13,I13,J13,K13,L13,M13,N13,O13,P13,Q13,R13,S13,T13,U13,V13,W13,X13,Y13,Z13,AA13)</f>
        <v>800.5</v>
      </c>
      <c r="AC13">
        <f>SUM(M13,N13,O13,P13,Q13,R13,S13)</f>
        <v>226</v>
      </c>
      <c r="AD13">
        <f>SUM(T13,U13,V13,W13,X13,Y13,Z13,AA13)</f>
        <v>287.5</v>
      </c>
      <c r="AE13">
        <f>SUM(Z13,AA13,Y13)</f>
        <v>123</v>
      </c>
    </row>
    <row r="14" spans="1:31" ht="30" x14ac:dyDescent="0.25">
      <c r="A14">
        <v>13</v>
      </c>
      <c r="B14">
        <v>31</v>
      </c>
      <c r="C14" s="5" t="s">
        <v>85</v>
      </c>
      <c r="D14" s="5" t="s">
        <v>64</v>
      </c>
      <c r="E14" s="8">
        <v>46</v>
      </c>
      <c r="F14" s="8">
        <v>38</v>
      </c>
      <c r="G14" s="8">
        <v>39</v>
      </c>
      <c r="H14" s="8">
        <v>25</v>
      </c>
      <c r="I14" s="9">
        <v>25.5</v>
      </c>
      <c r="J14" s="9">
        <v>39.5</v>
      </c>
      <c r="K14" s="8">
        <v>28</v>
      </c>
      <c r="L14" s="8">
        <v>43</v>
      </c>
      <c r="M14" s="8">
        <v>47</v>
      </c>
      <c r="N14" s="8">
        <v>18</v>
      </c>
      <c r="O14" s="8">
        <v>37</v>
      </c>
      <c r="P14" s="8">
        <v>28</v>
      </c>
      <c r="Q14" s="8">
        <v>19</v>
      </c>
      <c r="R14" s="8">
        <v>35.5</v>
      </c>
      <c r="S14" s="8">
        <v>45.5</v>
      </c>
      <c r="T14" s="8">
        <v>32</v>
      </c>
      <c r="U14">
        <v>35</v>
      </c>
      <c r="V14">
        <v>30.5</v>
      </c>
      <c r="W14">
        <v>30</v>
      </c>
      <c r="X14">
        <v>43.5</v>
      </c>
      <c r="Y14">
        <v>19</v>
      </c>
      <c r="Z14">
        <v>45</v>
      </c>
      <c r="AA14">
        <v>44</v>
      </c>
      <c r="AB14" s="12">
        <f>SUM(E14,F14,G14,H14,I14,J14,K14,L14,M14,N14,O14,P14,Q14,R14,S14,T14,U14,V14,W14,X14,Y14,Z14,AA14)</f>
        <v>793</v>
      </c>
      <c r="AC14">
        <f>SUM(M14,N14,O14,P14,Q14,R14,S14)</f>
        <v>230</v>
      </c>
      <c r="AD14">
        <f>SUM(T14,U14,V14,W14,X14,Y14,Z14,AA14)</f>
        <v>279</v>
      </c>
      <c r="AE14">
        <f>SUM(Z14,AA14,Y14)</f>
        <v>108</v>
      </c>
    </row>
    <row r="15" spans="1:31" ht="30" x14ac:dyDescent="0.25">
      <c r="A15">
        <v>14</v>
      </c>
      <c r="B15">
        <v>21</v>
      </c>
      <c r="C15" s="5" t="s">
        <v>89</v>
      </c>
      <c r="D15" s="5" t="s">
        <v>81</v>
      </c>
      <c r="E15" s="8">
        <v>42</v>
      </c>
      <c r="F15" s="8">
        <v>39.5</v>
      </c>
      <c r="G15" s="8">
        <v>26</v>
      </c>
      <c r="H15" s="8">
        <v>36.5</v>
      </c>
      <c r="I15" s="9">
        <v>33</v>
      </c>
      <c r="J15" s="9">
        <v>32</v>
      </c>
      <c r="K15" s="8">
        <v>24.5</v>
      </c>
      <c r="L15" s="8">
        <v>48.5</v>
      </c>
      <c r="M15" s="8">
        <v>41</v>
      </c>
      <c r="N15" s="8">
        <v>44</v>
      </c>
      <c r="O15" s="8">
        <v>30.5</v>
      </c>
      <c r="P15" s="8">
        <v>34.5</v>
      </c>
      <c r="Q15" s="8">
        <v>19</v>
      </c>
      <c r="R15" s="8">
        <v>48.5</v>
      </c>
      <c r="S15" s="8">
        <v>41.5</v>
      </c>
      <c r="T15" s="8">
        <v>32</v>
      </c>
      <c r="U15">
        <v>30.5</v>
      </c>
      <c r="V15">
        <v>34</v>
      </c>
      <c r="W15">
        <v>23</v>
      </c>
      <c r="X15">
        <v>43.5</v>
      </c>
      <c r="Y15">
        <v>24.5</v>
      </c>
      <c r="Z15">
        <v>40.5</v>
      </c>
      <c r="AA15">
        <v>21</v>
      </c>
      <c r="AB15" s="12">
        <f>SUM(E15,F15,G15,H15,I15,J15,K15,L15,M15,N15,O15,P15,Q15,R15,S15,T15,U15,V15,W15,X15,Y15,Z15,AA15)</f>
        <v>790</v>
      </c>
      <c r="AC15">
        <f>SUM(M15,N15,O15,P15,Q15,R15,S15)</f>
        <v>259</v>
      </c>
      <c r="AD15">
        <f>SUM(T15,U15,V15,W15,X15,Y15,Z15,AA15)</f>
        <v>249</v>
      </c>
      <c r="AE15">
        <f>SUM(Z15,AA15,Y15)</f>
        <v>86</v>
      </c>
    </row>
    <row r="16" spans="1:31" x14ac:dyDescent="0.25">
      <c r="A16">
        <v>15</v>
      </c>
      <c r="B16">
        <v>27</v>
      </c>
      <c r="C16" s="5" t="s">
        <v>93</v>
      </c>
      <c r="D16" s="5" t="s">
        <v>40</v>
      </c>
      <c r="E16" s="8">
        <v>38.5</v>
      </c>
      <c r="F16" s="8">
        <v>32</v>
      </c>
      <c r="G16" s="8">
        <v>37</v>
      </c>
      <c r="H16" s="8">
        <v>34.5</v>
      </c>
      <c r="I16" s="9">
        <v>44.5</v>
      </c>
      <c r="J16" s="9">
        <v>28</v>
      </c>
      <c r="K16" s="8">
        <v>46</v>
      </c>
      <c r="L16" s="8">
        <v>43</v>
      </c>
      <c r="M16" s="8">
        <v>29</v>
      </c>
      <c r="N16" s="8">
        <v>25.5</v>
      </c>
      <c r="O16" s="8">
        <v>22</v>
      </c>
      <c r="P16" s="8">
        <v>28</v>
      </c>
      <c r="Q16" s="8">
        <v>36</v>
      </c>
      <c r="R16" s="8">
        <v>24</v>
      </c>
      <c r="S16" s="8">
        <v>21</v>
      </c>
      <c r="T16" s="8">
        <v>45.5</v>
      </c>
      <c r="U16">
        <v>37</v>
      </c>
      <c r="V16">
        <v>43</v>
      </c>
      <c r="W16">
        <v>38.5</v>
      </c>
      <c r="X16">
        <v>31</v>
      </c>
      <c r="Y16">
        <v>47.5</v>
      </c>
      <c r="Z16">
        <v>24</v>
      </c>
      <c r="AA16">
        <v>24.5</v>
      </c>
      <c r="AB16" s="12">
        <f>SUM(E16,F16,G16,H16,I16,J16,K16,L16,M16,N16,O16,P16,Q16,R16,S16,T16,U16,V16,W16,X16,Y16,Z16,AA16)</f>
        <v>780</v>
      </c>
      <c r="AC16">
        <f>SUM(M16,N16,O16,P16,Q16,R16,S16)</f>
        <v>185.5</v>
      </c>
      <c r="AD16">
        <f>SUM(T16,U16,V16,W16,X16,Y16,Z16,AA16)</f>
        <v>291</v>
      </c>
      <c r="AE16">
        <f>SUM(Z16,AA16,Y16)</f>
        <v>96</v>
      </c>
    </row>
    <row r="17" spans="1:31" ht="30" x14ac:dyDescent="0.25">
      <c r="A17">
        <v>16</v>
      </c>
      <c r="B17">
        <v>32</v>
      </c>
      <c r="C17" s="5" t="s">
        <v>97</v>
      </c>
      <c r="D17" s="5" t="s">
        <v>64</v>
      </c>
      <c r="E17" s="8">
        <v>33</v>
      </c>
      <c r="F17" s="8">
        <v>28.5</v>
      </c>
      <c r="G17" s="8">
        <v>29.5</v>
      </c>
      <c r="H17" s="8">
        <v>20</v>
      </c>
      <c r="I17" s="9">
        <v>37.5</v>
      </c>
      <c r="J17" s="9">
        <v>43.5</v>
      </c>
      <c r="K17" s="8">
        <v>42</v>
      </c>
      <c r="L17" s="8">
        <v>25</v>
      </c>
      <c r="M17" s="8">
        <v>35</v>
      </c>
      <c r="N17" s="8">
        <v>36</v>
      </c>
      <c r="O17" s="8">
        <v>45.5</v>
      </c>
      <c r="P17" s="8">
        <v>30.5</v>
      </c>
      <c r="Q17" s="8">
        <v>27</v>
      </c>
      <c r="R17" s="8">
        <v>41.5</v>
      </c>
      <c r="S17" s="8">
        <v>21</v>
      </c>
      <c r="T17" s="8">
        <v>32</v>
      </c>
      <c r="U17">
        <v>48</v>
      </c>
      <c r="V17">
        <v>45</v>
      </c>
      <c r="W17">
        <v>38.5</v>
      </c>
      <c r="X17">
        <v>36.5</v>
      </c>
      <c r="Y17">
        <v>24.5</v>
      </c>
      <c r="Z17">
        <v>29</v>
      </c>
      <c r="AA17">
        <v>24.5</v>
      </c>
      <c r="AB17" s="12">
        <f>SUM(E17,F17,G17,H17,I17,J17,K17,L17,M17,N17,O17,P17,Q17,R17,S17,T17,U17,V17,W17,X17,Y17,Z17,AA17)</f>
        <v>773.5</v>
      </c>
      <c r="AC17">
        <f>SUM(M17,N17,O17,P17,Q17,R17,S17)</f>
        <v>236.5</v>
      </c>
      <c r="AD17">
        <f>SUM(T17,U17,V17,W17,X17,Y17,Z17,AA17)</f>
        <v>278</v>
      </c>
      <c r="AE17">
        <f>SUM(Z17,AA17,Y17)</f>
        <v>78</v>
      </c>
    </row>
    <row r="18" spans="1:31" x14ac:dyDescent="0.25">
      <c r="A18">
        <v>17</v>
      </c>
      <c r="B18">
        <v>6</v>
      </c>
      <c r="C18" s="5" t="s">
        <v>101</v>
      </c>
      <c r="D18" s="5" t="s">
        <v>102</v>
      </c>
      <c r="E18" s="8">
        <v>38.5</v>
      </c>
      <c r="F18" s="8">
        <v>27</v>
      </c>
      <c r="G18" s="8">
        <v>23</v>
      </c>
      <c r="H18" s="8">
        <v>23</v>
      </c>
      <c r="I18" s="9">
        <v>43</v>
      </c>
      <c r="J18" s="9">
        <v>26</v>
      </c>
      <c r="K18" s="8">
        <v>50</v>
      </c>
      <c r="L18" s="8">
        <v>28</v>
      </c>
      <c r="M18" s="8">
        <v>36</v>
      </c>
      <c r="N18" s="8">
        <v>25.5</v>
      </c>
      <c r="O18" s="8">
        <v>42</v>
      </c>
      <c r="P18" s="8">
        <v>41</v>
      </c>
      <c r="Q18" s="8">
        <v>40.5</v>
      </c>
      <c r="R18" s="8">
        <v>27</v>
      </c>
      <c r="S18" s="8">
        <v>30.5</v>
      </c>
      <c r="T18" s="8">
        <v>40</v>
      </c>
      <c r="U18">
        <v>39.5</v>
      </c>
      <c r="V18">
        <v>30.5</v>
      </c>
      <c r="W18">
        <v>44.5</v>
      </c>
      <c r="X18">
        <v>27</v>
      </c>
      <c r="Y18">
        <v>39</v>
      </c>
      <c r="Z18">
        <v>16</v>
      </c>
      <c r="AA18">
        <v>34.5</v>
      </c>
      <c r="AB18" s="12">
        <f>SUM(E18,F18,G18,H18,I18,J18,K18,L18,M18,N18,O18,P18,Q18,R18,S18,T18,U18,V18,W18,X18,Y18,Z18,AA18)</f>
        <v>772</v>
      </c>
      <c r="AC18">
        <f>SUM(M18,N18,O18,P18,Q18,R18,S18)</f>
        <v>242.5</v>
      </c>
      <c r="AD18">
        <f>SUM(T18,U18,V18,W18,X18,Y18,Z18,AA18)</f>
        <v>271</v>
      </c>
      <c r="AE18">
        <f>SUM(Z18,AA18,Y18)</f>
        <v>89.5</v>
      </c>
    </row>
    <row r="19" spans="1:31" x14ac:dyDescent="0.25">
      <c r="A19">
        <v>18</v>
      </c>
      <c r="B19">
        <v>9</v>
      </c>
      <c r="C19" s="5" t="s">
        <v>106</v>
      </c>
      <c r="D19" s="5" t="s">
        <v>107</v>
      </c>
      <c r="E19" s="8">
        <v>34.5</v>
      </c>
      <c r="F19" s="8">
        <v>30.5</v>
      </c>
      <c r="G19" s="8">
        <v>38</v>
      </c>
      <c r="H19" s="8">
        <v>32.5</v>
      </c>
      <c r="I19" s="9">
        <v>37.5</v>
      </c>
      <c r="J19" s="9">
        <v>38</v>
      </c>
      <c r="K19" s="8">
        <v>39.5</v>
      </c>
      <c r="L19" s="8">
        <v>46</v>
      </c>
      <c r="M19" s="8">
        <v>28</v>
      </c>
      <c r="N19" s="8">
        <v>31</v>
      </c>
      <c r="O19" s="8">
        <v>16.5</v>
      </c>
      <c r="P19" s="8">
        <v>37</v>
      </c>
      <c r="Q19" s="8">
        <v>21</v>
      </c>
      <c r="R19" s="8">
        <v>31</v>
      </c>
      <c r="S19" s="8">
        <v>36.5</v>
      </c>
      <c r="T19" s="8">
        <v>43.5</v>
      </c>
      <c r="U19">
        <v>30.5</v>
      </c>
      <c r="V19">
        <v>39.5</v>
      </c>
      <c r="W19">
        <v>17</v>
      </c>
      <c r="X19">
        <v>43.5</v>
      </c>
      <c r="Y19">
        <v>32</v>
      </c>
      <c r="Z19">
        <v>24</v>
      </c>
      <c r="AA19">
        <v>37.5</v>
      </c>
      <c r="AB19" s="12">
        <f>SUM(E19,F19,G19,H19,I19,J19,K19,L19,M19,N19,O19,P19,Q19,R19,S19,T19,U19,V19,W19,X19,Y19,Z19,AA19)</f>
        <v>765</v>
      </c>
      <c r="AC19">
        <f>SUM(M19,N19,O19,P19,Q19,R19,S19)</f>
        <v>201</v>
      </c>
      <c r="AD19">
        <f>SUM(T19,U19,V19,W19,X19,Y19,Z19,AA19)</f>
        <v>267.5</v>
      </c>
      <c r="AE19">
        <f>SUM(Z19,AA19,Y19)</f>
        <v>93.5</v>
      </c>
    </row>
    <row r="20" spans="1:31" x14ac:dyDescent="0.25">
      <c r="A20">
        <v>19</v>
      </c>
      <c r="B20">
        <v>36</v>
      </c>
      <c r="C20" s="5" t="s">
        <v>188</v>
      </c>
      <c r="E20" s="8">
        <v>49</v>
      </c>
      <c r="F20" s="8">
        <v>20</v>
      </c>
      <c r="G20" s="8">
        <v>22</v>
      </c>
      <c r="H20" s="8">
        <v>39</v>
      </c>
      <c r="I20" s="9">
        <v>44.5</v>
      </c>
      <c r="J20" s="9">
        <v>41</v>
      </c>
      <c r="K20" s="8">
        <v>31</v>
      </c>
      <c r="L20" s="8">
        <v>23</v>
      </c>
      <c r="M20" s="8">
        <v>25</v>
      </c>
      <c r="N20" s="8">
        <v>31</v>
      </c>
      <c r="O20" s="8">
        <v>49.5</v>
      </c>
      <c r="P20" s="8">
        <v>28</v>
      </c>
      <c r="Q20" s="8">
        <v>27</v>
      </c>
      <c r="R20" s="8">
        <v>24</v>
      </c>
      <c r="S20" s="8">
        <v>36.5</v>
      </c>
      <c r="T20" s="8">
        <v>32</v>
      </c>
      <c r="U20">
        <v>37</v>
      </c>
      <c r="V20">
        <v>47.5</v>
      </c>
      <c r="W20">
        <v>23</v>
      </c>
      <c r="X20">
        <v>36.5</v>
      </c>
      <c r="Y20">
        <v>39</v>
      </c>
      <c r="Z20">
        <v>29</v>
      </c>
      <c r="AA20">
        <v>30</v>
      </c>
      <c r="AB20" s="12">
        <f>SUM(E20,F20,G20,H20,I20,J20,K20,L20,M20,N20,O20,P20,Q20,R20,S20,T20,U20,V20,W20,X20,Y20,Z20,AA20)</f>
        <v>764.5</v>
      </c>
      <c r="AC20">
        <f>SUM(M20,N20,O20,P20,Q20,R20,S20)</f>
        <v>221</v>
      </c>
      <c r="AD20">
        <f>SUM(T20,U20,V20,W20,X20,Y20,Z20,AA20)</f>
        <v>274</v>
      </c>
      <c r="AE20">
        <f>SUM(Z20,AA20,Y20)</f>
        <v>98</v>
      </c>
    </row>
    <row r="21" spans="1:31" x14ac:dyDescent="0.25">
      <c r="A21">
        <v>20</v>
      </c>
      <c r="B21">
        <v>20</v>
      </c>
      <c r="C21" s="5" t="s">
        <v>114</v>
      </c>
      <c r="D21" s="5" t="s">
        <v>115</v>
      </c>
      <c r="E21" s="8">
        <v>47.5</v>
      </c>
      <c r="F21" s="8">
        <v>21</v>
      </c>
      <c r="G21" s="8">
        <v>31.5</v>
      </c>
      <c r="H21" s="8">
        <v>32.5</v>
      </c>
      <c r="I21" s="9">
        <v>22.5</v>
      </c>
      <c r="J21" s="9">
        <v>35.5</v>
      </c>
      <c r="K21" s="8">
        <v>37.5</v>
      </c>
      <c r="L21" s="8">
        <v>19.5</v>
      </c>
      <c r="M21" s="8">
        <v>33</v>
      </c>
      <c r="N21" s="8">
        <v>39</v>
      </c>
      <c r="O21" s="8">
        <v>42</v>
      </c>
      <c r="P21" s="8">
        <v>16</v>
      </c>
      <c r="Q21" s="8">
        <v>27</v>
      </c>
      <c r="R21" s="8">
        <v>48.5</v>
      </c>
      <c r="S21" s="8">
        <v>49</v>
      </c>
      <c r="T21" s="8">
        <v>21.5</v>
      </c>
      <c r="U21">
        <v>43.5</v>
      </c>
      <c r="V21">
        <v>37.5</v>
      </c>
      <c r="W21">
        <v>38.5</v>
      </c>
      <c r="X21">
        <v>27</v>
      </c>
      <c r="Y21">
        <v>32</v>
      </c>
      <c r="Z21">
        <v>29</v>
      </c>
      <c r="AA21">
        <v>30</v>
      </c>
      <c r="AB21" s="12">
        <f>SUM(E21,F21,G21,H21,I21,J21,K21,L21,M21,N21,O21,P21,Q21,R21,S21,T21,U21,V21,W21,X21,Y21,Z21,AA21)</f>
        <v>761</v>
      </c>
      <c r="AC21">
        <f>SUM(M21,N21,O21,P21,Q21,R21,S21)</f>
        <v>254.5</v>
      </c>
      <c r="AD21">
        <f>SUM(T21,U21,V21,W21,X21,Y21,Z21,AA21)</f>
        <v>259</v>
      </c>
      <c r="AE21">
        <f>SUM(Z21,AA21,Y21)</f>
        <v>91</v>
      </c>
    </row>
    <row r="22" spans="1:31" x14ac:dyDescent="0.25">
      <c r="A22">
        <v>21</v>
      </c>
      <c r="B22">
        <v>12</v>
      </c>
      <c r="C22" s="5">
        <v>12</v>
      </c>
      <c r="D22" s="5" t="s">
        <v>119</v>
      </c>
      <c r="E22" s="8">
        <v>31.5</v>
      </c>
      <c r="F22" s="8">
        <v>36.5</v>
      </c>
      <c r="G22" s="8">
        <v>44</v>
      </c>
      <c r="H22" s="8">
        <v>34.5</v>
      </c>
      <c r="I22" s="9">
        <v>29.5</v>
      </c>
      <c r="J22" s="9">
        <v>28</v>
      </c>
      <c r="K22" s="8">
        <v>39.5</v>
      </c>
      <c r="L22" s="8">
        <v>32.5</v>
      </c>
      <c r="M22" s="8">
        <v>44</v>
      </c>
      <c r="N22" s="8">
        <v>39</v>
      </c>
      <c r="O22" s="8">
        <v>30.5</v>
      </c>
      <c r="P22" s="8">
        <v>30.5</v>
      </c>
      <c r="Q22" s="8">
        <v>32.5</v>
      </c>
      <c r="R22" s="8">
        <v>16.5</v>
      </c>
      <c r="S22" s="8">
        <v>36.5</v>
      </c>
      <c r="T22" s="8">
        <v>15.5</v>
      </c>
      <c r="U22">
        <v>37</v>
      </c>
      <c r="V22">
        <v>24.5</v>
      </c>
      <c r="W22">
        <v>30</v>
      </c>
      <c r="X22">
        <v>36.5</v>
      </c>
      <c r="Y22">
        <v>39</v>
      </c>
      <c r="Z22">
        <v>26</v>
      </c>
      <c r="AA22">
        <v>43</v>
      </c>
      <c r="AB22" s="12">
        <f>SUM(E22,F22,G22,H22,I22,J22,K22,L22,M22,N22,O22,P22,Q22,R22,S22,T22,U22,V22,W22,X22,Y22,Z22,AA22)</f>
        <v>757</v>
      </c>
      <c r="AC22">
        <f>SUM(M22,N22,O22,P22,Q22,R22,S22)</f>
        <v>229.5</v>
      </c>
      <c r="AD22">
        <f>SUM(T22,U22,V22,W22,X22,Y22,Z22,AA22)</f>
        <v>251.5</v>
      </c>
      <c r="AE22">
        <f>SUM(Z22,AA22,Y22)</f>
        <v>108</v>
      </c>
    </row>
    <row r="23" spans="1:31" x14ac:dyDescent="0.25">
      <c r="A23">
        <v>22</v>
      </c>
      <c r="B23">
        <v>8</v>
      </c>
      <c r="C23" s="5" t="s">
        <v>123</v>
      </c>
      <c r="D23" s="5" t="s">
        <v>59</v>
      </c>
      <c r="E23" s="8">
        <v>18</v>
      </c>
      <c r="F23" s="8">
        <v>43</v>
      </c>
      <c r="G23" s="8">
        <v>40.5</v>
      </c>
      <c r="H23" s="8">
        <v>39</v>
      </c>
      <c r="I23" s="9">
        <v>46</v>
      </c>
      <c r="J23" s="9">
        <v>42</v>
      </c>
      <c r="K23" s="8">
        <v>31</v>
      </c>
      <c r="L23" s="8">
        <v>32.5</v>
      </c>
      <c r="M23" s="8">
        <v>26</v>
      </c>
      <c r="N23" s="8">
        <v>31</v>
      </c>
      <c r="O23" s="8">
        <v>37</v>
      </c>
      <c r="P23" s="8">
        <v>38</v>
      </c>
      <c r="Q23" s="8">
        <v>36</v>
      </c>
      <c r="R23" s="8">
        <v>41.5</v>
      </c>
      <c r="S23" s="8">
        <v>26</v>
      </c>
      <c r="T23" s="8">
        <v>25.5</v>
      </c>
      <c r="U23">
        <v>19</v>
      </c>
      <c r="V23">
        <v>22.5</v>
      </c>
      <c r="W23">
        <v>38.5</v>
      </c>
      <c r="X23">
        <v>36.5</v>
      </c>
      <c r="Y23">
        <v>39</v>
      </c>
      <c r="Z23">
        <v>21.5</v>
      </c>
      <c r="AA23">
        <v>24.5</v>
      </c>
      <c r="AB23" s="12">
        <f>SUM(E23,F23,G23,H23,I23,J23,K23,L23,M23,N23,O23,P23,Q23,R23,S23,T23,U23,V23,W23,X23,Y23,Z23,AA23)</f>
        <v>754.5</v>
      </c>
      <c r="AC23">
        <f>SUM(M23,N23,O23,P23,Q23,R23,S23)</f>
        <v>235.5</v>
      </c>
      <c r="AD23">
        <f>SUM(T23,U23,V23,W23,X23,Y23,Z23,AA23)</f>
        <v>227</v>
      </c>
      <c r="AE23">
        <f>SUM(Z23,AA23,Y23)</f>
        <v>85</v>
      </c>
    </row>
    <row r="24" spans="1:31" x14ac:dyDescent="0.25">
      <c r="A24">
        <v>23</v>
      </c>
      <c r="B24">
        <v>16</v>
      </c>
      <c r="C24" s="5" t="s">
        <v>127</v>
      </c>
      <c r="D24" s="5" t="s">
        <v>128</v>
      </c>
      <c r="E24" s="8">
        <v>36.5</v>
      </c>
      <c r="F24" s="8">
        <v>19</v>
      </c>
      <c r="G24" s="8">
        <v>27.5</v>
      </c>
      <c r="H24" s="8">
        <v>42</v>
      </c>
      <c r="I24" s="9">
        <v>37.5</v>
      </c>
      <c r="J24" s="9">
        <v>30.5</v>
      </c>
      <c r="K24" s="8">
        <v>21</v>
      </c>
      <c r="L24" s="8">
        <v>32.5</v>
      </c>
      <c r="M24" s="8">
        <v>32</v>
      </c>
      <c r="N24" s="8">
        <v>31</v>
      </c>
      <c r="O24" s="8">
        <v>47.5</v>
      </c>
      <c r="P24" s="8">
        <v>26</v>
      </c>
      <c r="Q24" s="8">
        <v>22</v>
      </c>
      <c r="R24" s="8">
        <v>35.5</v>
      </c>
      <c r="S24" s="8">
        <v>36.5</v>
      </c>
      <c r="T24" s="8">
        <v>32</v>
      </c>
      <c r="U24">
        <v>33.5</v>
      </c>
      <c r="V24">
        <v>26</v>
      </c>
      <c r="W24">
        <v>44.5</v>
      </c>
      <c r="X24">
        <v>20.5</v>
      </c>
      <c r="Y24">
        <v>24.5</v>
      </c>
      <c r="Z24">
        <v>46.5</v>
      </c>
      <c r="AA24">
        <v>37.5</v>
      </c>
      <c r="AB24" s="12">
        <f>SUM(E24,F24,G24,H24,I24,J24,K24,L24,M24,N24,O24,P24,Q24,R24,S24,T24,U24,V24,W24,X24,Y24,Z24,AA24)</f>
        <v>742</v>
      </c>
      <c r="AC24">
        <f>SUM(M24,N24,O24,P24,Q24,R24,S24)</f>
        <v>230.5</v>
      </c>
      <c r="AD24">
        <f>SUM(T24,U24,V24,W24,X24,Y24,Z24,AA24)</f>
        <v>265</v>
      </c>
      <c r="AE24">
        <f>SUM(Z24,AA24,Y24)</f>
        <v>108.5</v>
      </c>
    </row>
    <row r="25" spans="1:31" x14ac:dyDescent="0.25">
      <c r="A25">
        <v>24</v>
      </c>
      <c r="B25">
        <v>24</v>
      </c>
      <c r="C25" s="5" t="s">
        <v>189</v>
      </c>
      <c r="D25" s="5" t="s">
        <v>50</v>
      </c>
      <c r="E25" s="8">
        <v>28.5</v>
      </c>
      <c r="F25" s="8">
        <v>23.5</v>
      </c>
      <c r="G25" s="8">
        <v>24.5</v>
      </c>
      <c r="H25" s="8">
        <v>30.5</v>
      </c>
      <c r="I25" s="9">
        <v>37.5</v>
      </c>
      <c r="J25" s="9">
        <v>33.5</v>
      </c>
      <c r="K25" s="8">
        <v>24.5</v>
      </c>
      <c r="L25" s="8">
        <v>19.5</v>
      </c>
      <c r="M25" s="8">
        <v>22</v>
      </c>
      <c r="N25" s="8">
        <v>39</v>
      </c>
      <c r="O25" s="8">
        <v>25.5</v>
      </c>
      <c r="P25" s="8">
        <v>39.5</v>
      </c>
      <c r="Q25" s="8">
        <v>44</v>
      </c>
      <c r="R25" s="8">
        <v>41.5</v>
      </c>
      <c r="S25" s="8">
        <v>43.5</v>
      </c>
      <c r="T25" s="8">
        <v>47.5</v>
      </c>
      <c r="U25">
        <v>21</v>
      </c>
      <c r="V25">
        <v>19</v>
      </c>
      <c r="W25">
        <v>38.5</v>
      </c>
      <c r="X25">
        <v>27</v>
      </c>
      <c r="Y25">
        <v>44</v>
      </c>
      <c r="Z25">
        <v>32</v>
      </c>
      <c r="AA25">
        <v>30</v>
      </c>
      <c r="AB25" s="12">
        <f>SUM(E25,F25,G25,H25,I25,J25,K25,L25,M25,N25,O25,P25,Q25,R25,S25,T25,U25,V25,W25,X25,Y25,Z25,AA25)</f>
        <v>736</v>
      </c>
      <c r="AC25">
        <f>SUM(M25,N25,O25,P25,Q25,R25,S25)</f>
        <v>255</v>
      </c>
      <c r="AD25">
        <f>SUM(T25,U25,V25,W25,X25,Y25,Z25,AA25)</f>
        <v>259</v>
      </c>
      <c r="AE25">
        <f>SUM(Z25,AA25,Y25)</f>
        <v>106</v>
      </c>
    </row>
    <row r="26" spans="1:31" x14ac:dyDescent="0.25">
      <c r="A26">
        <v>25</v>
      </c>
      <c r="B26">
        <v>7</v>
      </c>
      <c r="C26" s="5" t="s">
        <v>136</v>
      </c>
      <c r="D26" s="5" t="s">
        <v>137</v>
      </c>
      <c r="E26" s="8">
        <v>22</v>
      </c>
      <c r="F26" s="8">
        <v>46</v>
      </c>
      <c r="G26" s="8">
        <v>17</v>
      </c>
      <c r="H26" s="8">
        <v>28</v>
      </c>
      <c r="I26" s="9">
        <v>33</v>
      </c>
      <c r="J26" s="9">
        <v>24.5</v>
      </c>
      <c r="K26" s="8">
        <v>35</v>
      </c>
      <c r="L26" s="8">
        <v>21.5</v>
      </c>
      <c r="M26" s="8">
        <v>24</v>
      </c>
      <c r="N26" s="8">
        <v>44</v>
      </c>
      <c r="O26" s="8">
        <v>30.5</v>
      </c>
      <c r="P26" s="8">
        <v>19.5</v>
      </c>
      <c r="Q26" s="8">
        <v>43</v>
      </c>
      <c r="R26" s="8">
        <v>39</v>
      </c>
      <c r="S26" s="8">
        <v>36.5</v>
      </c>
      <c r="T26" s="8">
        <v>25.5</v>
      </c>
      <c r="U26">
        <v>43.5</v>
      </c>
      <c r="V26">
        <v>30.5</v>
      </c>
      <c r="W26">
        <v>17</v>
      </c>
      <c r="X26">
        <v>36.5</v>
      </c>
      <c r="Y26">
        <v>44</v>
      </c>
      <c r="Z26">
        <v>44</v>
      </c>
      <c r="AA26">
        <v>21</v>
      </c>
      <c r="AB26" s="12">
        <f>SUM(E26,F26,G26,H26,I26,J26,K26,L26,M26,N26,O26,P26,Q26,R26,S26,T26,U26,V26,W26,X26,Y26,Z26,AA26)</f>
        <v>725.5</v>
      </c>
      <c r="AC26">
        <f>SUM(M26,N26,O26,P26,Q26,R26,S26)</f>
        <v>236.5</v>
      </c>
      <c r="AD26">
        <f>SUM(T26,U26,V26,W26,X26,Y26,Z26,AA26)</f>
        <v>262</v>
      </c>
      <c r="AE26">
        <f>SUM(Z26,AA26,Y26)</f>
        <v>109</v>
      </c>
    </row>
    <row r="27" spans="1:31" x14ac:dyDescent="0.25">
      <c r="A27">
        <v>26</v>
      </c>
      <c r="B27">
        <v>23</v>
      </c>
      <c r="C27" s="5" t="s">
        <v>141</v>
      </c>
      <c r="D27" s="5" t="s">
        <v>102</v>
      </c>
      <c r="E27" s="8">
        <v>23.5</v>
      </c>
      <c r="F27" s="8">
        <v>16</v>
      </c>
      <c r="G27" s="8">
        <v>20.5</v>
      </c>
      <c r="H27" s="8">
        <v>18</v>
      </c>
      <c r="I27" s="9">
        <v>16.5</v>
      </c>
      <c r="J27" s="9">
        <v>23</v>
      </c>
      <c r="K27" s="8">
        <v>26.5</v>
      </c>
      <c r="L27" s="8">
        <v>25</v>
      </c>
      <c r="M27" s="8">
        <v>39</v>
      </c>
      <c r="N27" s="8">
        <v>21.5</v>
      </c>
      <c r="O27" s="8">
        <v>45.5</v>
      </c>
      <c r="P27" s="8">
        <v>47</v>
      </c>
      <c r="Q27" s="8">
        <v>30</v>
      </c>
      <c r="R27" s="8">
        <v>16.5</v>
      </c>
      <c r="S27" s="8">
        <v>15.5</v>
      </c>
      <c r="T27" s="8">
        <v>40</v>
      </c>
      <c r="U27">
        <v>39.5</v>
      </c>
      <c r="V27">
        <v>43</v>
      </c>
      <c r="W27">
        <v>17</v>
      </c>
      <c r="X27">
        <v>31</v>
      </c>
      <c r="Y27">
        <v>32</v>
      </c>
      <c r="Z27">
        <v>35.5</v>
      </c>
      <c r="AA27">
        <v>40.5</v>
      </c>
      <c r="AB27" s="12">
        <f>SUM(E27,F27,G27,H27,I27,J27,K27,L27,M27,N27,O27,P27,Q27,R27,S27,T27,U27,V27,W27,X27,Y27,Z27,AA27)</f>
        <v>662.5</v>
      </c>
      <c r="AC27">
        <f>SUM(M27,N27,O27,P27,Q27,R27,S27)</f>
        <v>215</v>
      </c>
      <c r="AD27">
        <f>SUM(T27,U27,V27,W27,X27,Y27,Z27,AA27)</f>
        <v>278.5</v>
      </c>
      <c r="AE27">
        <f>SUM(Z27,AA27,Y27)</f>
        <v>108</v>
      </c>
    </row>
    <row r="28" spans="1:31" x14ac:dyDescent="0.25">
      <c r="A28">
        <v>27</v>
      </c>
      <c r="B28">
        <v>25</v>
      </c>
      <c r="C28" s="5" t="s">
        <v>145</v>
      </c>
      <c r="D28" s="5" t="s">
        <v>40</v>
      </c>
      <c r="E28" s="8">
        <v>16</v>
      </c>
      <c r="F28" s="8">
        <v>28.5</v>
      </c>
      <c r="G28" s="8">
        <v>24.5</v>
      </c>
      <c r="H28" s="8">
        <v>26.5</v>
      </c>
      <c r="I28" s="9">
        <v>22.5</v>
      </c>
      <c r="J28" s="9">
        <v>33.5</v>
      </c>
      <c r="K28" s="8">
        <v>31</v>
      </c>
      <c r="L28" s="8">
        <v>32.5</v>
      </c>
      <c r="M28" s="8">
        <v>17</v>
      </c>
      <c r="N28" s="8">
        <v>44</v>
      </c>
      <c r="O28" s="8">
        <v>22</v>
      </c>
      <c r="P28" s="8">
        <v>22.5</v>
      </c>
      <c r="Q28" s="8">
        <v>27</v>
      </c>
      <c r="R28" s="8">
        <v>35.5</v>
      </c>
      <c r="S28" s="8">
        <v>26</v>
      </c>
      <c r="T28" s="8">
        <v>40</v>
      </c>
      <c r="U28">
        <v>30.5</v>
      </c>
      <c r="V28">
        <v>20.5</v>
      </c>
      <c r="W28">
        <v>38.5</v>
      </c>
      <c r="X28">
        <v>15.5</v>
      </c>
      <c r="Y28">
        <v>19</v>
      </c>
      <c r="Z28">
        <v>18</v>
      </c>
      <c r="AA28">
        <v>18</v>
      </c>
      <c r="AB28" s="12">
        <f>SUM(E28,F28,G28,H28,I28,J28,K28,L28,M28,N28,O28,P28,Q28,R28,S28,T28,U28,V28,W28,X28,Y28,Z28,AA28)</f>
        <v>609</v>
      </c>
      <c r="AC28">
        <f>SUM(M28,N28,O28,P28,Q28,R28,S28)</f>
        <v>194</v>
      </c>
      <c r="AD28">
        <f>SUM(T28,U28,V28,W28,X28,Y28,Z28,AA28)</f>
        <v>200</v>
      </c>
      <c r="AE28">
        <f>SUM(Z28,AA28,Y28)</f>
        <v>55</v>
      </c>
    </row>
    <row r="29" spans="1:31" x14ac:dyDescent="0.25">
      <c r="A29">
        <v>28</v>
      </c>
      <c r="B29">
        <v>17</v>
      </c>
      <c r="C29" s="5" t="s">
        <v>149</v>
      </c>
      <c r="D29" s="5" t="s">
        <v>128</v>
      </c>
      <c r="E29" s="8">
        <v>25</v>
      </c>
      <c r="F29" s="8">
        <v>33</v>
      </c>
      <c r="G29" s="8">
        <v>15</v>
      </c>
      <c r="H29" s="8">
        <v>26.5</v>
      </c>
      <c r="I29" s="9">
        <v>47</v>
      </c>
      <c r="J29" s="9">
        <v>21.5</v>
      </c>
      <c r="K29" s="8">
        <v>31</v>
      </c>
      <c r="L29" s="8">
        <v>16</v>
      </c>
      <c r="M29" s="8">
        <v>21</v>
      </c>
      <c r="N29" s="8">
        <v>25.5</v>
      </c>
      <c r="O29" s="8">
        <v>30.5</v>
      </c>
      <c r="P29" s="8">
        <v>49</v>
      </c>
      <c r="Q29" s="8">
        <v>32.5</v>
      </c>
      <c r="R29" s="8">
        <v>19</v>
      </c>
      <c r="S29" s="8">
        <v>19</v>
      </c>
      <c r="T29" s="8">
        <v>21.5</v>
      </c>
      <c r="U29">
        <v>23</v>
      </c>
      <c r="V29">
        <v>28</v>
      </c>
      <c r="W29">
        <v>30</v>
      </c>
      <c r="X29">
        <v>15.5</v>
      </c>
      <c r="Y29">
        <v>24.5</v>
      </c>
      <c r="Z29">
        <v>16</v>
      </c>
      <c r="AA29">
        <v>37.5</v>
      </c>
      <c r="AB29" s="12">
        <f>SUM(E29,F29,G29,H29,I29,J29,K29,L29,M29,N29,O29,P29,Q29,R29,S29,T29,U29,V29,W29,X29,Y29,Z29,AA29)</f>
        <v>607.5</v>
      </c>
      <c r="AC29">
        <f>SUM(M29,N29,O29,P29,Q29,R29,S29)</f>
        <v>196.5</v>
      </c>
      <c r="AD29">
        <f>SUM(T29,U29,V29,W29,X29,Y29,Z29,AA29)</f>
        <v>196</v>
      </c>
      <c r="AE29">
        <f>SUM(Z29,AA29,Y29)</f>
        <v>78</v>
      </c>
    </row>
    <row r="30" spans="1:31" x14ac:dyDescent="0.25">
      <c r="A30">
        <v>29</v>
      </c>
      <c r="B30">
        <v>18</v>
      </c>
      <c r="C30" s="5" t="s">
        <v>153</v>
      </c>
      <c r="D30" s="5" t="s">
        <v>128</v>
      </c>
      <c r="E30" s="8">
        <v>17</v>
      </c>
      <c r="F30" s="8">
        <v>17</v>
      </c>
      <c r="G30" s="8">
        <v>18</v>
      </c>
      <c r="H30" s="8">
        <v>16</v>
      </c>
      <c r="I30" s="9">
        <v>16.5</v>
      </c>
      <c r="J30" s="9">
        <v>20</v>
      </c>
      <c r="K30" s="8">
        <v>37.5</v>
      </c>
      <c r="L30" s="8">
        <v>36.5</v>
      </c>
      <c r="M30" s="8">
        <v>34</v>
      </c>
      <c r="N30" s="8">
        <v>18</v>
      </c>
      <c r="O30" s="8">
        <v>19</v>
      </c>
      <c r="P30" s="8">
        <v>22.5</v>
      </c>
      <c r="Q30" s="8">
        <v>36</v>
      </c>
      <c r="R30" s="8">
        <v>28.5</v>
      </c>
      <c r="S30" s="8">
        <v>23</v>
      </c>
      <c r="T30" s="8">
        <v>32</v>
      </c>
      <c r="U30">
        <v>27</v>
      </c>
      <c r="V30">
        <v>17</v>
      </c>
      <c r="W30">
        <v>23</v>
      </c>
      <c r="X30">
        <v>36.5</v>
      </c>
      <c r="Y30">
        <v>32</v>
      </c>
      <c r="Z30">
        <v>48</v>
      </c>
      <c r="AA30">
        <v>15.5</v>
      </c>
      <c r="AB30" s="12">
        <f>SUM(E30,F30,G30,H30,I30,J30,K30,L30,M30,N30,O30,P30,Q30,R30,S30,T30,U30,V30,W30,X30,Y30,Z30,AA30)</f>
        <v>590.5</v>
      </c>
      <c r="AC30">
        <f>SUM(M30,N30,O30,P30,Q30,R30,S30)</f>
        <v>181</v>
      </c>
      <c r="AD30">
        <f>SUM(T30,U30,V30,W30,X30,Y30,Z30,AA30)</f>
        <v>231</v>
      </c>
      <c r="AE30">
        <f>SUM(Z30,AA30,Y30)</f>
        <v>95.5</v>
      </c>
    </row>
    <row r="31" spans="1:31" ht="30" x14ac:dyDescent="0.25">
      <c r="A31">
        <v>30</v>
      </c>
      <c r="B31">
        <v>34</v>
      </c>
      <c r="C31" s="5" t="s">
        <v>157</v>
      </c>
      <c r="D31" s="5" t="s">
        <v>64</v>
      </c>
      <c r="E31" s="8">
        <v>23.5</v>
      </c>
      <c r="F31" s="8">
        <v>39.5</v>
      </c>
      <c r="G31" s="8">
        <v>29.5</v>
      </c>
      <c r="H31" s="8">
        <v>36.5</v>
      </c>
      <c r="I31" s="9">
        <v>20</v>
      </c>
      <c r="J31" s="9">
        <v>28</v>
      </c>
      <c r="K31" s="8">
        <v>20</v>
      </c>
      <c r="L31" s="8">
        <v>29</v>
      </c>
      <c r="M31" s="8">
        <v>18</v>
      </c>
      <c r="N31" s="8">
        <v>36</v>
      </c>
      <c r="O31" s="8">
        <v>25.5</v>
      </c>
      <c r="P31" s="8">
        <v>25</v>
      </c>
      <c r="Q31" s="8">
        <v>16.5</v>
      </c>
      <c r="R31" s="8">
        <v>31</v>
      </c>
      <c r="S31" s="8">
        <v>43.5</v>
      </c>
      <c r="T31" s="8">
        <v>19</v>
      </c>
      <c r="U31">
        <v>20</v>
      </c>
      <c r="V31">
        <v>18</v>
      </c>
      <c r="W31">
        <v>17</v>
      </c>
      <c r="X31">
        <v>20.5</v>
      </c>
      <c r="Y31">
        <v>32</v>
      </c>
      <c r="Z31">
        <v>16</v>
      </c>
      <c r="AA31">
        <v>18</v>
      </c>
      <c r="AB31" s="12">
        <f>SUM(E31,F31,G31,H31,I31,J31,K31,L31,M31,N31,O31,P31,Q31,R31,S31,T31,U31,V31,W31,X31,Y31,Z31,AA31)</f>
        <v>582</v>
      </c>
      <c r="AC31">
        <f>SUM(M31,N31,O31,P31,Q31,R31,S31)</f>
        <v>195.5</v>
      </c>
      <c r="AD31">
        <f>SUM(T31,U31,V31,W31,X31,Y31,Z31,AA31)</f>
        <v>160.5</v>
      </c>
      <c r="AE31">
        <f>SUM(Z31,AA31,Y31)</f>
        <v>66</v>
      </c>
    </row>
    <row r="32" spans="1:31" x14ac:dyDescent="0.25">
      <c r="A32">
        <v>31</v>
      </c>
      <c r="B32">
        <v>14</v>
      </c>
      <c r="C32" s="5" t="s">
        <v>161</v>
      </c>
      <c r="D32" s="5" t="s">
        <v>162</v>
      </c>
      <c r="E32" s="8">
        <v>26.5</v>
      </c>
      <c r="F32" s="8">
        <v>34.5</v>
      </c>
      <c r="G32" s="8">
        <v>27.5</v>
      </c>
      <c r="H32" s="8">
        <v>29</v>
      </c>
      <c r="I32" s="9">
        <v>22.5</v>
      </c>
      <c r="J32" s="9">
        <v>19</v>
      </c>
      <c r="K32" s="8">
        <v>19</v>
      </c>
      <c r="L32" s="8">
        <v>17</v>
      </c>
      <c r="M32" s="8">
        <v>27</v>
      </c>
      <c r="N32" s="8">
        <v>21.5</v>
      </c>
      <c r="O32" s="8">
        <v>16.5</v>
      </c>
      <c r="P32" s="8">
        <v>22.5</v>
      </c>
      <c r="Q32" s="8">
        <v>23.5</v>
      </c>
      <c r="R32" s="8">
        <v>19</v>
      </c>
      <c r="S32" s="8">
        <v>17</v>
      </c>
      <c r="T32" s="8">
        <v>25.5</v>
      </c>
      <c r="U32">
        <v>23</v>
      </c>
      <c r="V32">
        <v>20.5</v>
      </c>
      <c r="W32">
        <v>38.5</v>
      </c>
      <c r="X32">
        <v>31</v>
      </c>
      <c r="Y32">
        <v>32</v>
      </c>
      <c r="Z32">
        <v>38.5</v>
      </c>
      <c r="AA32">
        <v>15.5</v>
      </c>
      <c r="AB32" s="12">
        <f>SUM(E32,F32,G32,H32,I32,J32,K32,L32,M32,N32,O32,P32,Q32,R32,S32,T32,U32,V32,W32,X32,Y32,Z32,AA32)</f>
        <v>566.5</v>
      </c>
      <c r="AC32">
        <f>SUM(M32,N32,O32,P32,Q32,R32,S32)</f>
        <v>147</v>
      </c>
      <c r="AD32">
        <f>SUM(T32,U32,V32,W32,X32,Y32,Z32,AA32)</f>
        <v>224.5</v>
      </c>
      <c r="AE32">
        <f>SUM(Z32,AA32,Y32)</f>
        <v>86</v>
      </c>
    </row>
    <row r="33" spans="1:31" x14ac:dyDescent="0.25">
      <c r="A33">
        <v>32</v>
      </c>
      <c r="B33">
        <v>29</v>
      </c>
      <c r="C33" s="5" t="s">
        <v>166</v>
      </c>
      <c r="D33" s="5" t="s">
        <v>167</v>
      </c>
      <c r="E33" s="8">
        <v>28.5</v>
      </c>
      <c r="F33" s="8">
        <v>22</v>
      </c>
      <c r="G33" s="8">
        <v>40.5</v>
      </c>
      <c r="H33" s="8">
        <v>24</v>
      </c>
      <c r="I33" s="9">
        <v>22.5</v>
      </c>
      <c r="J33" s="9">
        <v>18</v>
      </c>
      <c r="K33" s="8">
        <v>15</v>
      </c>
      <c r="L33" s="8">
        <v>25</v>
      </c>
      <c r="M33" s="8">
        <v>19.5</v>
      </c>
      <c r="N33" s="8">
        <v>18</v>
      </c>
      <c r="O33" s="8">
        <v>37</v>
      </c>
      <c r="P33" s="8">
        <v>19.5</v>
      </c>
      <c r="Q33" s="8">
        <v>23.5</v>
      </c>
      <c r="R33" s="8">
        <v>21</v>
      </c>
      <c r="S33" s="8">
        <v>24</v>
      </c>
      <c r="T33" s="8">
        <v>19</v>
      </c>
      <c r="U33">
        <v>28</v>
      </c>
      <c r="V33">
        <v>22.5</v>
      </c>
      <c r="W33">
        <v>23</v>
      </c>
      <c r="X33">
        <v>20.5</v>
      </c>
      <c r="Y33">
        <v>32</v>
      </c>
      <c r="Z33">
        <v>29</v>
      </c>
      <c r="AA33">
        <v>24.5</v>
      </c>
      <c r="AB33" s="12">
        <f>SUM(E33,F33,G33,H33,I33,J33,K33,L33,M33,N33,O33,P33,Q33,R33,S33,T33,U33,V33,W33,X33,Y33,Z33,AA33)</f>
        <v>556.5</v>
      </c>
      <c r="AC33">
        <f>SUM(M33,N33,O33,P33,Q33,R33,S33)</f>
        <v>162.5</v>
      </c>
      <c r="AD33">
        <f>SUM(T33,U33,V33,W33,X33,Y33,Z33,AA33)</f>
        <v>198.5</v>
      </c>
      <c r="AE33">
        <f>SUM(Z33,AA33,Y33)</f>
        <v>85.5</v>
      </c>
    </row>
    <row r="34" spans="1:31" x14ac:dyDescent="0.25">
      <c r="A34">
        <v>33</v>
      </c>
      <c r="B34">
        <v>13</v>
      </c>
      <c r="C34" s="5" t="s">
        <v>171</v>
      </c>
      <c r="D34" s="5" t="s">
        <v>172</v>
      </c>
      <c r="E34" s="8">
        <v>21</v>
      </c>
      <c r="F34" s="8">
        <v>26</v>
      </c>
      <c r="G34" s="8">
        <v>34</v>
      </c>
      <c r="H34" s="8">
        <v>20</v>
      </c>
      <c r="I34" s="9">
        <v>27</v>
      </c>
      <c r="J34" s="9">
        <v>21.5</v>
      </c>
      <c r="K34" s="8">
        <v>16.5</v>
      </c>
      <c r="L34" s="8">
        <v>32.5</v>
      </c>
      <c r="M34" s="8">
        <v>40</v>
      </c>
      <c r="N34" s="8">
        <v>16</v>
      </c>
      <c r="O34" s="8">
        <v>16.5</v>
      </c>
      <c r="P34" s="8">
        <v>22.5</v>
      </c>
      <c r="Q34" s="8">
        <v>19</v>
      </c>
      <c r="R34" s="8">
        <v>19</v>
      </c>
      <c r="S34" s="8">
        <v>21</v>
      </c>
      <c r="T34" s="8">
        <v>19</v>
      </c>
      <c r="U34">
        <v>17.5</v>
      </c>
      <c r="V34">
        <v>24.5</v>
      </c>
      <c r="W34">
        <v>30</v>
      </c>
      <c r="X34">
        <v>20.5</v>
      </c>
      <c r="Y34">
        <v>19</v>
      </c>
      <c r="Z34">
        <v>19</v>
      </c>
      <c r="AA34">
        <v>21</v>
      </c>
      <c r="AB34" s="12">
        <f>SUM(E34,F34,G34,H34,I34,J34,K34,L34,M34,N34,O34,P34,Q34,R34,S34,T34,U34,V34,W34,X34,Y34,Z34,AA34)</f>
        <v>523</v>
      </c>
      <c r="AC34">
        <f>SUM(M34,N34,O34,P34,Q34,R34,S34)</f>
        <v>154</v>
      </c>
      <c r="AD34">
        <f>SUM(T34,U34,V34,W34,X34,Y34,Z34,AA34)</f>
        <v>170.5</v>
      </c>
      <c r="AE34">
        <f>SUM(Z34,AA34,Y34)</f>
        <v>59</v>
      </c>
    </row>
    <row r="35" spans="1:31" x14ac:dyDescent="0.25">
      <c r="A35">
        <v>34</v>
      </c>
      <c r="B35">
        <v>35</v>
      </c>
      <c r="C35" s="5" t="s">
        <v>176</v>
      </c>
      <c r="E35" s="8">
        <v>20</v>
      </c>
      <c r="F35" s="8">
        <v>18</v>
      </c>
      <c r="G35" s="8">
        <v>19</v>
      </c>
      <c r="H35" s="8">
        <v>17</v>
      </c>
      <c r="I35" s="9">
        <v>19</v>
      </c>
      <c r="J35" s="9">
        <v>16.5</v>
      </c>
      <c r="K35" s="8">
        <v>18</v>
      </c>
      <c r="L35" s="8">
        <v>18</v>
      </c>
      <c r="M35" s="8">
        <v>43</v>
      </c>
      <c r="N35" s="8">
        <v>15</v>
      </c>
      <c r="O35" s="8">
        <v>37</v>
      </c>
      <c r="P35" s="8">
        <v>18</v>
      </c>
      <c r="Q35" s="8">
        <v>16.5</v>
      </c>
      <c r="R35" s="8">
        <v>15</v>
      </c>
      <c r="S35" s="8">
        <v>18</v>
      </c>
      <c r="T35" s="8">
        <v>15.5</v>
      </c>
      <c r="U35">
        <v>25.5</v>
      </c>
      <c r="V35">
        <v>16</v>
      </c>
      <c r="W35">
        <v>38.5</v>
      </c>
      <c r="X35">
        <v>20.5</v>
      </c>
      <c r="Y35">
        <v>15.5</v>
      </c>
      <c r="Z35">
        <v>38.5</v>
      </c>
      <c r="AA35">
        <v>37.5</v>
      </c>
      <c r="AB35" s="12">
        <f>SUM(E35,F35,G35,H35,I35,J35,K35,L35,M35,N35,O35,P35,Q35,R35,S35,T35,U35,V35,W35,X35,Y35,Z35,AA35)</f>
        <v>515.5</v>
      </c>
      <c r="AC35">
        <f>SUM(M35,N35,O35,P35,Q35,R35,S35)</f>
        <v>162.5</v>
      </c>
      <c r="AD35">
        <f>SUM(T35,U35,V35,W35,X35,Y35,Z35,AA35)</f>
        <v>207.5</v>
      </c>
      <c r="AE35">
        <f>SUM(Z35,AA35,Y35)</f>
        <v>91.5</v>
      </c>
    </row>
    <row r="36" spans="1:31" x14ac:dyDescent="0.25">
      <c r="A36">
        <v>35</v>
      </c>
      <c r="B36">
        <v>10</v>
      </c>
      <c r="C36" s="5" t="s">
        <v>179</v>
      </c>
      <c r="D36" s="5" t="s">
        <v>45</v>
      </c>
      <c r="E36" s="8">
        <v>19</v>
      </c>
      <c r="F36" s="8">
        <v>23.5</v>
      </c>
      <c r="G36" s="8">
        <v>20.5</v>
      </c>
      <c r="H36" s="8">
        <v>22</v>
      </c>
      <c r="I36" s="9">
        <v>16.5</v>
      </c>
      <c r="J36" s="9">
        <v>15</v>
      </c>
      <c r="K36" s="8">
        <v>22.5</v>
      </c>
      <c r="L36" s="8">
        <v>21.5</v>
      </c>
      <c r="M36" s="8">
        <v>19.5</v>
      </c>
      <c r="N36" s="8">
        <v>21.5</v>
      </c>
      <c r="O36" s="8">
        <v>22</v>
      </c>
      <c r="P36" s="8">
        <v>17</v>
      </c>
      <c r="Q36" s="8">
        <v>36</v>
      </c>
      <c r="R36" s="8">
        <v>24</v>
      </c>
      <c r="S36" s="8">
        <v>28.5</v>
      </c>
      <c r="T36" s="8">
        <v>25.5</v>
      </c>
      <c r="U36">
        <v>16</v>
      </c>
      <c r="V36">
        <v>27</v>
      </c>
      <c r="W36">
        <v>23</v>
      </c>
      <c r="X36">
        <v>20.5</v>
      </c>
      <c r="Y36">
        <v>15.5</v>
      </c>
      <c r="Z36">
        <v>24</v>
      </c>
      <c r="AA36">
        <v>30</v>
      </c>
      <c r="AB36" s="12">
        <f>SUM(E36,F36,G36,H36,I36,J36,K36,L36,M36,N36,O36,P36,Q36,R36,S36,T36,U36,V36,W36,X36,Y36,Z36,AA36)</f>
        <v>510.5</v>
      </c>
      <c r="AC36">
        <f>SUM(M36,N36,O36,P36,Q36,R36,S36)</f>
        <v>168.5</v>
      </c>
      <c r="AD36">
        <f>SUM(T36,U36,V36,W36,X36,Y36,Z36,AA36)</f>
        <v>181.5</v>
      </c>
      <c r="AE36">
        <f>SUM(Z36,AA36,Y36)</f>
        <v>69.5</v>
      </c>
    </row>
    <row r="37" spans="1:31" ht="30" x14ac:dyDescent="0.25">
      <c r="A37">
        <v>36</v>
      </c>
      <c r="B37">
        <v>30</v>
      </c>
      <c r="C37" s="5" t="s">
        <v>183</v>
      </c>
      <c r="D37" s="5" t="s">
        <v>64</v>
      </c>
      <c r="E37" s="8">
        <v>15</v>
      </c>
      <c r="F37" s="8">
        <v>15</v>
      </c>
      <c r="G37" s="8">
        <v>16</v>
      </c>
      <c r="H37" s="8">
        <v>15</v>
      </c>
      <c r="I37" s="9">
        <v>16.5</v>
      </c>
      <c r="J37" s="9">
        <v>16.5</v>
      </c>
      <c r="K37" s="8">
        <v>16.5</v>
      </c>
      <c r="L37" s="8">
        <v>15</v>
      </c>
      <c r="M37" s="8">
        <v>15</v>
      </c>
      <c r="N37" s="8">
        <v>21.5</v>
      </c>
      <c r="O37" s="8">
        <v>22</v>
      </c>
      <c r="P37" s="8">
        <v>15</v>
      </c>
      <c r="Q37" s="8">
        <v>15</v>
      </c>
      <c r="R37" s="8">
        <v>24</v>
      </c>
      <c r="S37" s="8">
        <v>15.5</v>
      </c>
      <c r="T37" s="8">
        <v>17</v>
      </c>
      <c r="U37">
        <v>15</v>
      </c>
      <c r="V37">
        <v>15</v>
      </c>
      <c r="W37">
        <v>17</v>
      </c>
      <c r="X37">
        <v>27</v>
      </c>
      <c r="Y37">
        <v>19</v>
      </c>
      <c r="Z37">
        <v>29</v>
      </c>
      <c r="AA37">
        <v>18</v>
      </c>
      <c r="AB37" s="12">
        <f>SUM(E37,F37,G37,H37,I37,J37,K37,L37,M37,N37,O37,P37,Q37,R37,S37,T37,U37,V37,W37,X37,Y37,Z37,AA37)</f>
        <v>410.5</v>
      </c>
      <c r="AC37">
        <f>SUM(M37,N37,O37,P37,Q37,R37,S37)</f>
        <v>128</v>
      </c>
      <c r="AD37">
        <f>SUM(T37,U37,V37,W37,X37,Y37,Z37,AA37)</f>
        <v>157</v>
      </c>
      <c r="AE37">
        <f>SUM(Z37,AA37,Y37)</f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Личное</vt:lpstr>
      <vt:lpstr>Командное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2018-04-22T07:36:56Z</dcterms:modified>
</cp:coreProperties>
</file>